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o.bolek\OneDrive - GreMi Klima\Plocha\Nemocnice České Budějovice - odvlhčení\CHL\VÝKAZ VÝMĚR\VV_I. etapa\"/>
    </mc:Choice>
  </mc:AlternateContent>
  <xr:revisionPtr revIDLastSave="0" documentId="13_ncr:1_{1C61A3D1-3E7B-4811-97E6-40025D012B5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HL - I. etap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50" i="1"/>
  <c r="H51" i="1"/>
  <c r="H53" i="1"/>
  <c r="H65" i="1"/>
  <c r="H80" i="1"/>
  <c r="H81" i="1"/>
  <c r="H85" i="1"/>
  <c r="H93" i="1"/>
  <c r="H102" i="1"/>
  <c r="H104" i="1"/>
  <c r="H111" i="1"/>
  <c r="H120" i="1"/>
  <c r="H124" i="1"/>
  <c r="H134" i="1"/>
  <c r="H135" i="1"/>
  <c r="H138" i="1"/>
  <c r="H145" i="1"/>
  <c r="H147" i="1"/>
  <c r="H154" i="1"/>
  <c r="H159" i="1"/>
  <c r="H162" i="1"/>
  <c r="H168" i="1"/>
  <c r="H176" i="1"/>
  <c r="H187" i="1"/>
  <c r="H192" i="1"/>
  <c r="H193" i="1"/>
  <c r="H195" i="1"/>
  <c r="H207" i="1"/>
  <c r="H213" i="1"/>
  <c r="H225" i="1"/>
  <c r="H229" i="1"/>
  <c r="H230" i="1"/>
  <c r="H231" i="1"/>
  <c r="H249" i="1"/>
  <c r="H247" i="1"/>
  <c r="H212" i="1"/>
  <c r="H205" i="1"/>
  <c r="H194" i="1"/>
  <c r="H180" i="1"/>
  <c r="H160" i="1"/>
  <c r="H146" i="1"/>
  <c r="H144" i="1"/>
  <c r="H137" i="1"/>
  <c r="H121" i="1"/>
  <c r="H118" i="1"/>
  <c r="H107" i="1"/>
  <c r="H95" i="1"/>
  <c r="H94" i="1"/>
  <c r="H92" i="1"/>
  <c r="H82" i="1"/>
  <c r="H70" i="1"/>
  <c r="H68" i="1"/>
  <c r="H64" i="1"/>
  <c r="H52" i="1"/>
  <c r="H32" i="1"/>
  <c r="H30" i="1"/>
  <c r="H23" i="1"/>
  <c r="H244" i="1"/>
  <c r="H240" i="1"/>
  <c r="H236" i="1"/>
  <c r="H234" i="1"/>
  <c r="H224" i="1"/>
  <c r="H223" i="1"/>
  <c r="H216" i="1"/>
  <c r="H214" i="1"/>
  <c r="H202" i="1"/>
  <c r="H200" i="1"/>
  <c r="H197" i="1"/>
  <c r="H196" i="1"/>
  <c r="H191" i="1"/>
  <c r="H190" i="1"/>
  <c r="H189" i="1"/>
  <c r="H188" i="1"/>
  <c r="H167" i="1"/>
  <c r="H165" i="1"/>
  <c r="H164" i="1"/>
  <c r="H163" i="1"/>
  <c r="H152" i="1"/>
  <c r="H151" i="1"/>
  <c r="H149" i="1"/>
  <c r="H148" i="1"/>
  <c r="H143" i="1"/>
  <c r="H141" i="1"/>
  <c r="H140" i="1"/>
  <c r="H139" i="1"/>
  <c r="H133" i="1"/>
  <c r="H132" i="1"/>
  <c r="H128" i="1"/>
  <c r="H127" i="1"/>
  <c r="H116" i="1"/>
  <c r="H114" i="1"/>
  <c r="H113" i="1"/>
  <c r="H112" i="1"/>
  <c r="H101" i="1"/>
  <c r="H100" i="1"/>
  <c r="H97" i="1"/>
  <c r="H96" i="1"/>
  <c r="H91" i="1"/>
  <c r="H90" i="1"/>
  <c r="H87" i="1"/>
  <c r="H86" i="1"/>
  <c r="H79" i="1"/>
  <c r="H78" i="1"/>
  <c r="H77" i="1"/>
  <c r="H76" i="1"/>
  <c r="H61" i="1"/>
  <c r="H60" i="1"/>
  <c r="H58" i="1"/>
  <c r="H57" i="1"/>
  <c r="H46" i="1"/>
  <c r="H45" i="1"/>
  <c r="H43" i="1"/>
  <c r="H40" i="1"/>
  <c r="H21" i="1"/>
  <c r="H20" i="1"/>
  <c r="H19" i="1"/>
  <c r="H12" i="1"/>
  <c r="H172" i="1" l="1"/>
  <c r="H210" i="1"/>
  <c r="H157" i="1"/>
  <c r="H73" i="1"/>
  <c r="H219" i="1"/>
  <c r="H35" i="1"/>
  <c r="H10" i="1"/>
  <c r="H184" i="1"/>
  <c r="H252" i="1" l="1"/>
</calcChain>
</file>

<file path=xl/sharedStrings.xml><?xml version="1.0" encoding="utf-8"?>
<sst xmlns="http://schemas.openxmlformats.org/spreadsheetml/2006/main" count="331" uniqueCount="199">
  <si>
    <t xml:space="preserve">                  NEUROLOGIE : LŮŽKOVÁ STANICE + JIP</t>
  </si>
  <si>
    <t xml:space="preserve">Přístavby, nástavby a stavební úpravy pavilonu CH </t>
  </si>
  <si>
    <t xml:space="preserve">                 Nemocnice České Budějovice a.s., 1.ETAPA</t>
  </si>
  <si>
    <t xml:space="preserve">             SO 01 a SO02 Přístavba a nástavba pavilonu CH</t>
  </si>
  <si>
    <t xml:space="preserve">              D.1.4.3  Vodní CHLAZENÍ        </t>
  </si>
  <si>
    <t xml:space="preserve">   Soupis prací -dodávka a montáž nového zařízení</t>
  </si>
  <si>
    <t xml:space="preserve">                 Demontáže potrubí a armatur</t>
  </si>
  <si>
    <t>S0/díl č.</t>
  </si>
  <si>
    <t xml:space="preserve">název objektu / popis práce   </t>
  </si>
  <si>
    <t>m.j.</t>
  </si>
  <si>
    <t>počet m.j.</t>
  </si>
  <si>
    <t>cena/m.j.</t>
  </si>
  <si>
    <t>cena  bez DPH</t>
  </si>
  <si>
    <t>Pozn.</t>
  </si>
  <si>
    <t>STROJOVNY</t>
  </si>
  <si>
    <t xml:space="preserve">Bloková chladící jednotka, vzduchem chlazený </t>
  </si>
  <si>
    <t>ks</t>
  </si>
  <si>
    <t xml:space="preserve">kondenzátor, venkovní provedení, snéžená hlučnost </t>
  </si>
  <si>
    <t>2 chl. okruhy, R410A,regul.výk. 0,25,50,75,100%</t>
  </si>
  <si>
    <t xml:space="preserve">Qchl=333,9kW, příkon 127,3kW, 7/12°C, </t>
  </si>
  <si>
    <t>30% glyk., integr. hydraulický modul s akz.n 600l</t>
  </si>
  <si>
    <t>2x exp. n. 24l..</t>
  </si>
  <si>
    <t>Doprava</t>
  </si>
  <si>
    <t>soubor</t>
  </si>
  <si>
    <t>Montáž chladících jednotek</t>
  </si>
  <si>
    <t>sada</t>
  </si>
  <si>
    <t>Uvedení do provozu</t>
  </si>
  <si>
    <t xml:space="preserve">Úpravy na stávajících jednotkách </t>
  </si>
  <si>
    <t xml:space="preserve">napojení na stávající </t>
  </si>
  <si>
    <t>Vypuštění glykolové směsi a nové doplnění</t>
  </si>
  <si>
    <t xml:space="preserve">Glykol - etylenglycol - ekologický </t>
  </si>
  <si>
    <t>l</t>
  </si>
  <si>
    <t>náplň 30% směsi</t>
  </si>
  <si>
    <t>Přesun hmot</t>
  </si>
  <si>
    <t>%</t>
  </si>
  <si>
    <t>Manipulační technika, jeřáb</t>
  </si>
  <si>
    <t>POTRUBÍ</t>
  </si>
  <si>
    <t>POTRUBÍ do DN 50 - MĚĎENÉ lisované</t>
  </si>
  <si>
    <t>spojované lisováním</t>
  </si>
  <si>
    <t>měří potrubí ve strojovně nové přípojky  EC</t>
  </si>
  <si>
    <t>Cu 54x1,5</t>
  </si>
  <si>
    <t>m</t>
  </si>
  <si>
    <t>Přechodky  ocel/Cu</t>
  </si>
  <si>
    <t>DN65/54x2</t>
  </si>
  <si>
    <t>Přechodky (DN) Cu/Cu</t>
  </si>
  <si>
    <t>50/25 (šroubení..)</t>
  </si>
  <si>
    <t>DN65/G5/4"</t>
  </si>
  <si>
    <t>POTRUBÍ PŘÍPOJKY ocelové</t>
  </si>
  <si>
    <t>Přípojky nové a upravované</t>
  </si>
  <si>
    <t>DN40/50</t>
  </si>
  <si>
    <t>DN50/65</t>
  </si>
  <si>
    <t>DN65/80</t>
  </si>
  <si>
    <r>
      <rPr>
        <b/>
        <sz val="9"/>
        <rFont val="Arial CE"/>
        <charset val="238"/>
      </rPr>
      <t>Potrubí měděné</t>
    </r>
    <r>
      <rPr>
        <sz val="9"/>
        <rFont val="Arial CE"/>
        <family val="2"/>
        <charset val="238"/>
      </rPr>
      <t xml:space="preserve"> propojení na ECONET</t>
    </r>
  </si>
  <si>
    <t xml:space="preserve">spojování lisováním odhad </t>
  </si>
  <si>
    <t>28x1,8</t>
  </si>
  <si>
    <t>bm</t>
  </si>
  <si>
    <t>35x1,5</t>
  </si>
  <si>
    <t>Přípojky</t>
  </si>
  <si>
    <t>28x1,5</t>
  </si>
  <si>
    <t>Příplatek za potrubí ve strojovnách</t>
  </si>
  <si>
    <t>Zkoušky těsnosti měděných trubek</t>
  </si>
  <si>
    <t>do 35x1,5</t>
  </si>
  <si>
    <t>Potrubí  - trubky s drážkamí mechanicky spojované</t>
  </si>
  <si>
    <t>včetně ohybů, kolen, odboček, armatur</t>
  </si>
  <si>
    <t>Trubky dodávka</t>
  </si>
  <si>
    <t>DN 65, Tr.76/5</t>
  </si>
  <si>
    <t>DN80, Tr.89/6</t>
  </si>
  <si>
    <t>DN100, Tr. 108/6,3</t>
  </si>
  <si>
    <t>DN125, Tr.133/6,3</t>
  </si>
  <si>
    <t>DN150, Tr,159/7</t>
  </si>
  <si>
    <t>DN200, Tr.219/8</t>
  </si>
  <si>
    <t>DN300,Tr.324</t>
  </si>
  <si>
    <t>Přechody</t>
  </si>
  <si>
    <t>100/150</t>
  </si>
  <si>
    <t>150/200</t>
  </si>
  <si>
    <t>200/300</t>
  </si>
  <si>
    <t>Přípojky, tvarovky</t>
  </si>
  <si>
    <t>50/80</t>
  </si>
  <si>
    <t>65/150</t>
  </si>
  <si>
    <t>65/200</t>
  </si>
  <si>
    <t>50/150</t>
  </si>
  <si>
    <t>37a</t>
  </si>
  <si>
    <t>150/300 odbočka</t>
  </si>
  <si>
    <t>220/65</t>
  </si>
  <si>
    <t>Montáž potrubí drážkované spoje mechanické</t>
  </si>
  <si>
    <t>do DN 100</t>
  </si>
  <si>
    <t xml:space="preserve">m </t>
  </si>
  <si>
    <t>do DN200</t>
  </si>
  <si>
    <t>DN 300</t>
  </si>
  <si>
    <t>Montáž tvarovek</t>
  </si>
  <si>
    <t>Napojení na výrobník chladu</t>
  </si>
  <si>
    <t>3"/125</t>
  </si>
  <si>
    <t xml:space="preserve">Armatury </t>
  </si>
  <si>
    <t>motýlková klapka</t>
  </si>
  <si>
    <t>DN80</t>
  </si>
  <si>
    <t>DN 100</t>
  </si>
  <si>
    <t>DN125</t>
  </si>
  <si>
    <t>46a</t>
  </si>
  <si>
    <t>DN 150</t>
  </si>
  <si>
    <t>Zpětný ventil (klapka)</t>
  </si>
  <si>
    <t xml:space="preserve">Filtr </t>
  </si>
  <si>
    <t>Ruční regulační ventil s měř. Koncovkami</t>
  </si>
  <si>
    <t>DN125 /u jednotky…)</t>
  </si>
  <si>
    <t>Gumový kompenzátor u napojení strojů</t>
  </si>
  <si>
    <t xml:space="preserve">Montáž armatut drážkované spoje </t>
  </si>
  <si>
    <t>do DN100</t>
  </si>
  <si>
    <t>do DN150</t>
  </si>
  <si>
    <t>ARMATURY ZÁVITOVÉ</t>
  </si>
  <si>
    <t xml:space="preserve">měří -Kulový uzávěr  R250, R911, R254 dle výkresů  </t>
  </si>
  <si>
    <t>Montáž armatury M+R do DN50</t>
  </si>
  <si>
    <t>G1/2" nahadici - odvzdušnění</t>
  </si>
  <si>
    <t>G 2"</t>
  </si>
  <si>
    <t>G 3/4" propojení u výrobníků</t>
  </si>
  <si>
    <t>Šroubení /rozebíratelný spoj…dle montáže../</t>
  </si>
  <si>
    <t>G 3/4"</t>
  </si>
  <si>
    <t>G 1"</t>
  </si>
  <si>
    <t>G 5/4"</t>
  </si>
  <si>
    <t>G 6/4"</t>
  </si>
  <si>
    <t>G2"</t>
  </si>
  <si>
    <t>Regulační ventil vyvažovací - měrící koncovky</t>
  </si>
  <si>
    <t>64a</t>
  </si>
  <si>
    <t>64b</t>
  </si>
  <si>
    <t>Teploměr do potrubí l=60.100, -20-+50°C</t>
  </si>
  <si>
    <t>Tlakoměr  60, 0-600 vč. Sm., vent.</t>
  </si>
  <si>
    <t>Návarky M+R  odhad</t>
  </si>
  <si>
    <t>M 22x1 T cu 15/15</t>
  </si>
  <si>
    <t>HZS</t>
  </si>
  <si>
    <t>Úpravy stávajícího napojení  ostatních jednotek</t>
  </si>
  <si>
    <t xml:space="preserve"> pro 1 etapu v 7. a 4.NP</t>
  </si>
  <si>
    <t>hod</t>
  </si>
  <si>
    <t>Úpravy napojení chladu pro MR ve 3.NP</t>
  </si>
  <si>
    <t>Propláchování potrubí</t>
  </si>
  <si>
    <t>Topná a tlaková zkouška</t>
  </si>
  <si>
    <t>Zaregulování- komplexní zkoušky</t>
  </si>
  <si>
    <t>Koordinace s profesemi</t>
  </si>
  <si>
    <t>Lešení</t>
  </si>
  <si>
    <t>Štítky v profesionálním a graf. provedení</t>
  </si>
  <si>
    <t>štítky  na potrubí, štítky na zařízení</t>
  </si>
  <si>
    <t>texty dle schéma - dodavatel</t>
  </si>
  <si>
    <t>OCELOVÉ KONSTRUKCE</t>
  </si>
  <si>
    <t>závěsy,konzoly,táhla,tyče,spojovací mater,.hmoždinky a další</t>
  </si>
  <si>
    <t xml:space="preserve">typové uložení,-na potrubí chladné vody  </t>
  </si>
  <si>
    <t>závěsný systém bez tepelných mostů</t>
  </si>
  <si>
    <t>cca 150 závěsů a podpěr a 300 objímek…...</t>
  </si>
  <si>
    <t>celkem typová uložení</t>
  </si>
  <si>
    <t xml:space="preserve">Profil. materiál </t>
  </si>
  <si>
    <t>pomocné konstrukce pro uložení potrubí</t>
  </si>
  <si>
    <t>kg</t>
  </si>
  <si>
    <t>na střeše  - U12,U10</t>
  </si>
  <si>
    <t xml:space="preserve">TEPELNÁ IZOLACE proti rosení </t>
  </si>
  <si>
    <t xml:space="preserve">izolační pouzdtra z kaučukové pěny na potrubí </t>
  </si>
  <si>
    <t>tepelná  vodivost 0,038, dodávka</t>
  </si>
  <si>
    <t>Tr.DN25 - tl.13</t>
  </si>
  <si>
    <t>Tr.DN35 - tl.19</t>
  </si>
  <si>
    <t>Tr.DN40 - tl.19 opravy</t>
  </si>
  <si>
    <t>Tr.DN50 - tl.26</t>
  </si>
  <si>
    <t>Tr.DN65  tl.26</t>
  </si>
  <si>
    <t>Tr.DN80 - tl.32</t>
  </si>
  <si>
    <t>Tr.DN100- tl.32</t>
  </si>
  <si>
    <t>Tr.DN125 - tl.32</t>
  </si>
  <si>
    <t>Tr.DN150 - tl.32</t>
  </si>
  <si>
    <t>Tr.DN200 - tl.32</t>
  </si>
  <si>
    <t>Tr.DN300-tl.32</t>
  </si>
  <si>
    <t xml:space="preserve">Montáž izolace </t>
  </si>
  <si>
    <t>izolační pouzdra slepovaná proti rosení…</t>
  </si>
  <si>
    <t>jednovrstvá -měří  158+159+147+12</t>
  </si>
  <si>
    <t>m2</t>
  </si>
  <si>
    <t>Desky - kaučukové - M 99 A  tl. 29</t>
  </si>
  <si>
    <t xml:space="preserve">na  armatury, odbočky </t>
  </si>
  <si>
    <t>Povrchová úprava -hliníkový plech tl.1</t>
  </si>
  <si>
    <t xml:space="preserve">                  Při izolaci dbát na čisté prof.provedení-řádné slepení...spoje,  izolace věškerých armatur</t>
  </si>
  <si>
    <t>potrubí na střeše</t>
  </si>
  <si>
    <t>armatury na střeše-snímatelná pozdra</t>
  </si>
  <si>
    <t>NÁTĚRY SYNTETICKÉ ocelového potrubí</t>
  </si>
  <si>
    <t>nátěr potrubí dvakrát základní bez povrchové úpravy</t>
  </si>
  <si>
    <t>DN300</t>
  </si>
  <si>
    <t>Nátěr ocel.konstrukcí pomocné prof.</t>
  </si>
  <si>
    <t>žárově pozinkováno</t>
  </si>
  <si>
    <t xml:space="preserve">DEMONTÁŽE </t>
  </si>
  <si>
    <t xml:space="preserve">Demontáže potrubí </t>
  </si>
  <si>
    <t>trubek měděných a ocelových hladkých</t>
  </si>
  <si>
    <t>do DN 80</t>
  </si>
  <si>
    <t>do DN 200</t>
  </si>
  <si>
    <t>Demontáž příslušenství</t>
  </si>
  <si>
    <t>odřezání závěsů, konzol, objímek</t>
  </si>
  <si>
    <t xml:space="preserve">Demontář armatur </t>
  </si>
  <si>
    <t>přírubových DN 65</t>
  </si>
  <si>
    <t>závitových</t>
  </si>
  <si>
    <t>do G 2"</t>
  </si>
  <si>
    <t>Demontáž směšovacích armatut</t>
  </si>
  <si>
    <t>trojcestné závit.</t>
  </si>
  <si>
    <t xml:space="preserve">Odstranění kaučukové izolace </t>
  </si>
  <si>
    <t>rozřezáním spojů</t>
  </si>
  <si>
    <t>do tl. izolace 50mm</t>
  </si>
  <si>
    <t>Opravy izolací na stávajícím potrubí</t>
  </si>
  <si>
    <t>kaučuková lepená do 50mm</t>
  </si>
  <si>
    <t>lešení</t>
  </si>
  <si>
    <t>Celkem</t>
  </si>
  <si>
    <t>1.ETAPA - úprava - zvýšení chl. výkonu - odvlhčování.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</si>
</sst>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4"/>
      <name val="Arial CE"/>
      <family val="2"/>
      <charset val="238"/>
    </font>
    <font>
      <b/>
      <sz val="16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4"/>
      <name val="Arial CE"/>
      <family val="2"/>
      <charset val="238"/>
    </font>
    <font>
      <sz val="14"/>
      <name val="Arial CE"/>
      <charset val="238"/>
    </font>
    <font>
      <i/>
      <sz val="10"/>
      <name val="Arial CE"/>
      <family val="2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6" fillId="0" borderId="0" xfId="0" applyFont="1" applyAlignment="1" applyProtection="1">
      <alignment horizontal="right"/>
      <protection locked="0"/>
    </xf>
    <xf numFmtId="0" fontId="7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/>
    <xf numFmtId="0" fontId="1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right"/>
      <protection locked="0"/>
    </xf>
    <xf numFmtId="14" fontId="8" fillId="0" borderId="1" xfId="0" applyNumberFormat="1" applyFont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>
      <alignment horizontal="center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5" fillId="0" borderId="0" xfId="0" applyFont="1"/>
    <xf numFmtId="0" fontId="7" fillId="0" borderId="2" xfId="0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4" fillId="0" borderId="5" xfId="0" applyFont="1" applyBorder="1" applyProtection="1"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right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10" fillId="2" borderId="5" xfId="0" applyFont="1" applyFill="1" applyBorder="1" applyProtection="1"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right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14" fillId="0" borderId="5" xfId="0" applyFont="1" applyBorder="1"/>
    <xf numFmtId="0" fontId="15" fillId="0" borderId="5" xfId="0" applyFont="1" applyBorder="1"/>
    <xf numFmtId="3" fontId="14" fillId="0" borderId="5" xfId="0" applyNumberFormat="1" applyFont="1" applyBorder="1"/>
    <xf numFmtId="0" fontId="14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4" fillId="0" borderId="5" xfId="0" applyFont="1" applyBorder="1"/>
    <xf numFmtId="0" fontId="0" fillId="0" borderId="5" xfId="0" applyBorder="1" applyAlignment="1">
      <alignment horizontal="center"/>
    </xf>
    <xf numFmtId="0" fontId="17" fillId="0" borderId="5" xfId="0" applyFont="1" applyBorder="1" applyProtection="1">
      <protection locked="0"/>
    </xf>
    <xf numFmtId="0" fontId="14" fillId="0" borderId="5" xfId="0" applyFont="1" applyBorder="1" applyProtection="1">
      <protection locked="0"/>
    </xf>
    <xf numFmtId="0" fontId="14" fillId="0" borderId="5" xfId="0" applyFont="1" applyBorder="1" applyAlignment="1" applyProtection="1">
      <alignment horizontal="center"/>
      <protection locked="0"/>
    </xf>
    <xf numFmtId="3" fontId="14" fillId="0" borderId="5" xfId="0" applyNumberFormat="1" applyFont="1" applyBorder="1" applyProtection="1">
      <protection locked="0"/>
    </xf>
    <xf numFmtId="3" fontId="18" fillId="0" borderId="5" xfId="0" applyNumberFormat="1" applyFont="1" applyBorder="1" applyProtection="1">
      <protection locked="0"/>
    </xf>
    <xf numFmtId="0" fontId="16" fillId="0" borderId="5" xfId="0" applyFont="1" applyBorder="1" applyProtection="1">
      <protection locked="0"/>
    </xf>
    <xf numFmtId="3" fontId="18" fillId="0" borderId="5" xfId="0" applyNumberFormat="1" applyFont="1" applyBorder="1"/>
    <xf numFmtId="3" fontId="18" fillId="0" borderId="4" xfId="0" applyNumberFormat="1" applyFont="1" applyBorder="1" applyProtection="1">
      <protection locked="0"/>
    </xf>
    <xf numFmtId="0" fontId="14" fillId="0" borderId="5" xfId="0" applyFont="1" applyBorder="1" applyAlignment="1" applyProtection="1">
      <alignment horizontal="right"/>
      <protection locked="0"/>
    </xf>
    <xf numFmtId="3" fontId="18" fillId="4" borderId="5" xfId="0" applyNumberFormat="1" applyFont="1" applyFill="1" applyBorder="1"/>
    <xf numFmtId="0" fontId="4" fillId="0" borderId="5" xfId="0" applyFont="1" applyBorder="1" applyAlignment="1">
      <alignment horizontal="right"/>
    </xf>
    <xf numFmtId="3" fontId="18" fillId="0" borderId="0" xfId="0" applyNumberFormat="1" applyFont="1" applyProtection="1">
      <protection locked="0"/>
    </xf>
    <xf numFmtId="3" fontId="14" fillId="0" borderId="5" xfId="0" applyNumberFormat="1" applyFont="1" applyBorder="1" applyAlignment="1" applyProtection="1">
      <alignment horizontal="right"/>
      <protection locked="0"/>
    </xf>
    <xf numFmtId="3" fontId="14" fillId="4" borderId="5" xfId="0" applyNumberFormat="1" applyFont="1" applyFill="1" applyBorder="1" applyProtection="1">
      <protection locked="0"/>
    </xf>
    <xf numFmtId="0" fontId="0" fillId="0" borderId="5" xfId="0" applyBorder="1"/>
    <xf numFmtId="0" fontId="0" fillId="0" borderId="5" xfId="0" applyBorder="1" applyProtection="1">
      <protection locked="0"/>
    </xf>
    <xf numFmtId="3" fontId="14" fillId="0" borderId="4" xfId="0" applyNumberFormat="1" applyFont="1" applyBorder="1" applyProtection="1">
      <protection locked="0"/>
    </xf>
    <xf numFmtId="3" fontId="14" fillId="0" borderId="0" xfId="0" applyNumberFormat="1" applyFont="1" applyProtection="1">
      <protection locked="0"/>
    </xf>
    <xf numFmtId="0" fontId="14" fillId="0" borderId="5" xfId="0" applyFont="1" applyBorder="1" applyAlignment="1" applyProtection="1">
      <alignment horizontal="left"/>
      <protection locked="0"/>
    </xf>
    <xf numFmtId="0" fontId="8" fillId="2" borderId="5" xfId="0" applyFont="1" applyFill="1" applyBorder="1" applyProtection="1">
      <protection locked="0"/>
    </xf>
    <xf numFmtId="0" fontId="3" fillId="0" borderId="5" xfId="0" applyFont="1" applyBorder="1"/>
    <xf numFmtId="0" fontId="2" fillId="2" borderId="5" xfId="0" applyFont="1" applyFill="1" applyBorder="1" applyProtection="1">
      <protection locked="0"/>
    </xf>
    <xf numFmtId="0" fontId="19" fillId="2" borderId="5" xfId="0" applyFont="1" applyFill="1" applyBorder="1" applyAlignment="1" applyProtection="1">
      <alignment horizontal="center"/>
      <protection locked="0"/>
    </xf>
    <xf numFmtId="0" fontId="19" fillId="2" borderId="5" xfId="0" applyFont="1" applyFill="1" applyBorder="1" applyAlignment="1" applyProtection="1">
      <alignment horizontal="right"/>
      <protection locked="0"/>
    </xf>
    <xf numFmtId="0" fontId="13" fillId="0" borderId="5" xfId="0" applyFont="1" applyBorder="1"/>
    <xf numFmtId="0" fontId="17" fillId="0" borderId="5" xfId="0" applyFont="1" applyBorder="1" applyAlignment="1" applyProtection="1">
      <alignment horizontal="right"/>
      <protection locked="0"/>
    </xf>
    <xf numFmtId="4" fontId="4" fillId="0" borderId="5" xfId="0" applyNumberFormat="1" applyFont="1" applyBorder="1" applyAlignment="1" applyProtection="1">
      <alignment horizontal="right"/>
      <protection locked="0"/>
    </xf>
    <xf numFmtId="4" fontId="18" fillId="0" borderId="5" xfId="0" applyNumberFormat="1" applyFont="1" applyBorder="1" applyProtection="1">
      <protection locked="0"/>
    </xf>
    <xf numFmtId="4" fontId="18" fillId="0" borderId="5" xfId="0" applyNumberFormat="1" applyFont="1" applyBorder="1"/>
    <xf numFmtId="0" fontId="13" fillId="2" borderId="5" xfId="0" applyFont="1" applyFill="1" applyBorder="1" applyAlignment="1" applyProtection="1">
      <alignment horizontal="right"/>
      <protection locked="0"/>
    </xf>
    <xf numFmtId="4" fontId="13" fillId="3" borderId="5" xfId="0" applyNumberFormat="1" applyFont="1" applyFill="1" applyBorder="1" applyAlignment="1" applyProtection="1">
      <alignment horizontal="right"/>
      <protection locked="0"/>
    </xf>
    <xf numFmtId="4" fontId="13" fillId="0" borderId="5" xfId="0" applyNumberFormat="1" applyFont="1" applyBorder="1"/>
    <xf numFmtId="4" fontId="13" fillId="0" borderId="5" xfId="0" applyNumberFormat="1" applyFont="1" applyBorder="1" applyProtection="1">
      <protection locked="0"/>
    </xf>
    <xf numFmtId="3" fontId="13" fillId="0" borderId="5" xfId="0" applyNumberFormat="1" applyFont="1" applyBorder="1" applyProtection="1">
      <protection locked="0"/>
    </xf>
    <xf numFmtId="4" fontId="13" fillId="2" borderId="5" xfId="0" applyNumberFormat="1" applyFont="1" applyFill="1" applyBorder="1" applyAlignment="1" applyProtection="1">
      <alignment horizontal="right"/>
      <protection locked="0"/>
    </xf>
    <xf numFmtId="4" fontId="18" fillId="2" borderId="5" xfId="0" applyNumberFormat="1" applyFont="1" applyFill="1" applyBorder="1" applyAlignment="1" applyProtection="1">
      <alignment horizontal="right"/>
      <protection locked="0"/>
    </xf>
    <xf numFmtId="4" fontId="16" fillId="0" borderId="5" xfId="0" applyNumberFormat="1" applyFont="1" applyBorder="1"/>
    <xf numFmtId="4" fontId="16" fillId="2" borderId="5" xfId="0" applyNumberFormat="1" applyFont="1" applyFill="1" applyBorder="1" applyAlignment="1" applyProtection="1">
      <alignment horizontal="right"/>
      <protection locked="0"/>
    </xf>
    <xf numFmtId="4" fontId="16" fillId="0" borderId="5" xfId="0" applyNumberFormat="1" applyFont="1" applyBorder="1" applyProtection="1">
      <protection locked="0"/>
    </xf>
    <xf numFmtId="4" fontId="12" fillId="2" borderId="5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2"/>
  <sheetViews>
    <sheetView tabSelected="1" zoomScale="130" zoomScaleNormal="130" workbookViewId="0">
      <selection activeCell="D5" sqref="D5"/>
    </sheetView>
  </sheetViews>
  <sheetFormatPr defaultRowHeight="14.4" x14ac:dyDescent="0.3"/>
  <cols>
    <col min="1" max="1" width="2.33203125" customWidth="1"/>
    <col min="2" max="3" width="6.5546875" customWidth="1"/>
    <col min="4" max="4" width="40.21875" customWidth="1"/>
    <col min="5" max="5" width="5.6640625" customWidth="1"/>
    <col min="6" max="6" width="8.6640625" customWidth="1"/>
    <col min="7" max="7" width="10" customWidth="1"/>
    <col min="8" max="8" width="11.44140625" customWidth="1"/>
    <col min="9" max="9" width="0" hidden="1" customWidth="1"/>
  </cols>
  <sheetData>
    <row r="1" spans="1:9" ht="21" x14ac:dyDescent="0.4">
      <c r="A1" s="1"/>
      <c r="B1" s="2" t="s">
        <v>0</v>
      </c>
      <c r="C1" s="2"/>
      <c r="D1" s="3" t="s">
        <v>1</v>
      </c>
      <c r="E1" s="4"/>
      <c r="F1" s="5"/>
      <c r="G1" s="5"/>
      <c r="H1" s="5"/>
      <c r="I1" s="4"/>
    </row>
    <row r="2" spans="1:9" ht="17.399999999999999" x14ac:dyDescent="0.3">
      <c r="A2" s="1"/>
      <c r="B2" s="2"/>
      <c r="C2" s="2"/>
      <c r="D2" s="6" t="s">
        <v>2</v>
      </c>
      <c r="E2" s="7"/>
      <c r="F2" s="8"/>
      <c r="G2" s="8"/>
      <c r="H2" s="5"/>
      <c r="I2" s="4"/>
    </row>
    <row r="3" spans="1:9" ht="17.399999999999999" x14ac:dyDescent="0.3">
      <c r="A3" s="1"/>
      <c r="B3" s="2"/>
      <c r="C3" s="2"/>
      <c r="D3" s="9" t="s">
        <v>3</v>
      </c>
      <c r="E3" s="10"/>
      <c r="F3" s="11"/>
      <c r="G3" s="11"/>
      <c r="H3" s="5"/>
      <c r="I3" s="4"/>
    </row>
    <row r="4" spans="1:9" ht="17.399999999999999" x14ac:dyDescent="0.3">
      <c r="A4" s="12"/>
      <c r="B4" s="13"/>
      <c r="C4" s="13"/>
      <c r="E4" s="10"/>
      <c r="F4" s="14"/>
      <c r="G4" s="15" t="s">
        <v>4</v>
      </c>
      <c r="H4" s="16"/>
      <c r="I4" s="17">
        <v>45336</v>
      </c>
    </row>
    <row r="5" spans="1:9" ht="17.399999999999999" x14ac:dyDescent="0.3">
      <c r="A5" s="18"/>
      <c r="B5" s="13"/>
      <c r="C5" s="13"/>
      <c r="D5" s="19" t="s">
        <v>198</v>
      </c>
      <c r="E5" s="20"/>
      <c r="F5" s="21"/>
      <c r="G5" s="21"/>
      <c r="H5" s="22"/>
      <c r="I5" s="23"/>
    </row>
    <row r="6" spans="1:9" ht="17.399999999999999" x14ac:dyDescent="0.3">
      <c r="A6" s="18"/>
      <c r="B6" s="24"/>
      <c r="C6" s="24"/>
      <c r="D6" s="25"/>
      <c r="E6" s="26"/>
      <c r="F6" s="27"/>
      <c r="G6" s="14"/>
      <c r="H6" s="11" t="s">
        <v>5</v>
      </c>
      <c r="I6" s="4"/>
    </row>
    <row r="7" spans="1:9" ht="17.399999999999999" x14ac:dyDescent="0.3">
      <c r="A7" s="18"/>
      <c r="B7" s="24"/>
      <c r="C7" s="24"/>
      <c r="D7" s="28" t="s">
        <v>6</v>
      </c>
      <c r="E7" s="26"/>
      <c r="F7" s="27"/>
      <c r="G7" s="11"/>
      <c r="H7" s="14"/>
      <c r="I7" s="4"/>
    </row>
    <row r="8" spans="1:9" ht="15" thickBot="1" x14ac:dyDescent="0.35">
      <c r="A8" s="29"/>
      <c r="B8" s="30" t="s">
        <v>7</v>
      </c>
      <c r="C8" s="30"/>
      <c r="D8" s="30" t="s">
        <v>8</v>
      </c>
      <c r="E8" s="31" t="s">
        <v>9</v>
      </c>
      <c r="F8" s="5" t="s">
        <v>10</v>
      </c>
      <c r="G8" s="5" t="s">
        <v>11</v>
      </c>
      <c r="H8" s="5" t="s">
        <v>12</v>
      </c>
      <c r="I8" s="32" t="s">
        <v>13</v>
      </c>
    </row>
    <row r="9" spans="1:9" ht="15" thickTop="1" x14ac:dyDescent="0.3">
      <c r="A9" s="18"/>
      <c r="B9" s="33"/>
      <c r="C9" s="33"/>
      <c r="D9" s="33"/>
      <c r="E9" s="34"/>
      <c r="F9" s="35"/>
      <c r="G9" s="35"/>
      <c r="H9" s="74"/>
      <c r="I9" s="36"/>
    </row>
    <row r="10" spans="1:9" x14ac:dyDescent="0.3">
      <c r="A10" s="18"/>
      <c r="B10" s="37"/>
      <c r="C10" s="37"/>
      <c r="D10" s="37" t="s">
        <v>14</v>
      </c>
      <c r="E10" s="38"/>
      <c r="F10" s="39"/>
      <c r="G10" s="77"/>
      <c r="H10" s="83">
        <f>SUM(H12:H32)</f>
        <v>0</v>
      </c>
      <c r="I10" s="40"/>
    </row>
    <row r="11" spans="1:9" x14ac:dyDescent="0.3">
      <c r="A11" s="18"/>
      <c r="B11" s="41"/>
      <c r="C11" s="41"/>
      <c r="D11" s="42"/>
      <c r="E11" s="41"/>
      <c r="F11" s="41"/>
      <c r="G11" s="72"/>
      <c r="H11" s="84"/>
      <c r="I11" s="41"/>
    </row>
    <row r="12" spans="1:9" x14ac:dyDescent="0.3">
      <c r="A12" s="18"/>
      <c r="B12" s="41">
        <v>1</v>
      </c>
      <c r="C12" s="41"/>
      <c r="D12" s="41" t="s">
        <v>15</v>
      </c>
      <c r="E12" s="44" t="s">
        <v>16</v>
      </c>
      <c r="F12" s="41">
        <v>1</v>
      </c>
      <c r="G12" s="78"/>
      <c r="H12" s="84">
        <f>SUM(F12*G12)</f>
        <v>0</v>
      </c>
      <c r="I12" s="41"/>
    </row>
    <row r="13" spans="1:9" x14ac:dyDescent="0.3">
      <c r="A13" s="18"/>
      <c r="B13" s="41"/>
      <c r="C13" s="41"/>
      <c r="D13" s="41" t="s">
        <v>17</v>
      </c>
      <c r="E13" s="44"/>
      <c r="F13" s="41"/>
      <c r="G13" s="79"/>
      <c r="H13" s="84"/>
      <c r="I13" s="41"/>
    </row>
    <row r="14" spans="1:9" x14ac:dyDescent="0.3">
      <c r="A14" s="18"/>
      <c r="B14" s="41"/>
      <c r="C14" s="41"/>
      <c r="D14" s="41" t="s">
        <v>18</v>
      </c>
      <c r="E14" s="44"/>
      <c r="F14" s="41"/>
      <c r="G14" s="79"/>
      <c r="H14" s="84"/>
      <c r="I14" s="41"/>
    </row>
    <row r="15" spans="1:9" x14ac:dyDescent="0.3">
      <c r="A15" s="18"/>
      <c r="B15" s="41"/>
      <c r="C15" s="41"/>
      <c r="D15" s="41" t="s">
        <v>19</v>
      </c>
      <c r="E15" s="44"/>
      <c r="F15" s="41"/>
      <c r="G15" s="79"/>
      <c r="H15" s="84"/>
      <c r="I15" s="41"/>
    </row>
    <row r="16" spans="1:9" x14ac:dyDescent="0.3">
      <c r="A16" s="18"/>
      <c r="B16" s="41"/>
      <c r="C16" s="41"/>
      <c r="D16" s="41" t="s">
        <v>20</v>
      </c>
      <c r="E16" s="44"/>
      <c r="F16" s="41"/>
      <c r="G16" s="79"/>
      <c r="H16" s="84"/>
      <c r="I16" s="41"/>
    </row>
    <row r="17" spans="1:9" x14ac:dyDescent="0.3">
      <c r="A17" s="18"/>
      <c r="B17" s="41"/>
      <c r="C17" s="41"/>
      <c r="D17" s="41" t="s">
        <v>21</v>
      </c>
      <c r="E17" s="44"/>
      <c r="F17" s="41"/>
      <c r="G17" s="79"/>
      <c r="H17" s="84"/>
      <c r="I17" s="41"/>
    </row>
    <row r="18" spans="1:9" x14ac:dyDescent="0.3">
      <c r="A18" s="18"/>
      <c r="B18" s="41"/>
      <c r="C18" s="41"/>
      <c r="D18" s="41"/>
      <c r="E18" s="44"/>
      <c r="F18" s="41"/>
      <c r="G18" s="79"/>
      <c r="H18" s="84"/>
      <c r="I18" s="41"/>
    </row>
    <row r="19" spans="1:9" x14ac:dyDescent="0.3">
      <c r="A19" s="18"/>
      <c r="B19" s="41">
        <v>2</v>
      </c>
      <c r="C19" s="41"/>
      <c r="D19" s="41" t="s">
        <v>22</v>
      </c>
      <c r="E19" s="45" t="s">
        <v>23</v>
      </c>
      <c r="F19" s="46">
        <v>1</v>
      </c>
      <c r="G19" s="78"/>
      <c r="H19" s="84">
        <f>SUM(F19*G19)</f>
        <v>0</v>
      </c>
      <c r="I19" s="41"/>
    </row>
    <row r="20" spans="1:9" x14ac:dyDescent="0.3">
      <c r="A20" s="18"/>
      <c r="B20" s="41">
        <v>3</v>
      </c>
      <c r="C20" s="41"/>
      <c r="D20" s="41" t="s">
        <v>24</v>
      </c>
      <c r="E20" s="44" t="s">
        <v>25</v>
      </c>
      <c r="F20" s="41">
        <v>1</v>
      </c>
      <c r="G20" s="78"/>
      <c r="H20" s="84">
        <f>SUM(F20*G20)</f>
        <v>0</v>
      </c>
      <c r="I20" s="41"/>
    </row>
    <row r="21" spans="1:9" x14ac:dyDescent="0.3">
      <c r="A21" s="18"/>
      <c r="B21" s="41">
        <v>4</v>
      </c>
      <c r="C21" s="41"/>
      <c r="D21" s="41" t="s">
        <v>26</v>
      </c>
      <c r="E21" s="47" t="s">
        <v>25</v>
      </c>
      <c r="F21" s="46">
        <v>1</v>
      </c>
      <c r="G21" s="78"/>
      <c r="H21" s="84">
        <f>SUM(F21*G21)</f>
        <v>0</v>
      </c>
      <c r="I21" s="41"/>
    </row>
    <row r="22" spans="1:9" x14ac:dyDescent="0.3">
      <c r="A22" s="18"/>
      <c r="B22" s="41"/>
      <c r="C22" s="41"/>
      <c r="D22" s="41"/>
      <c r="E22" s="47"/>
      <c r="F22" s="46"/>
      <c r="G22" s="79"/>
      <c r="H22" s="84"/>
      <c r="I22" s="41"/>
    </row>
    <row r="23" spans="1:9" x14ac:dyDescent="0.3">
      <c r="A23" s="18"/>
      <c r="B23" s="41">
        <v>5</v>
      </c>
      <c r="C23" s="41"/>
      <c r="D23" s="41" t="s">
        <v>27</v>
      </c>
      <c r="E23" s="45" t="s">
        <v>23</v>
      </c>
      <c r="F23" s="46">
        <v>1</v>
      </c>
      <c r="G23" s="78"/>
      <c r="H23" s="84">
        <f>SUM(F23*G23)</f>
        <v>0</v>
      </c>
      <c r="I23" s="41"/>
    </row>
    <row r="24" spans="1:9" x14ac:dyDescent="0.3">
      <c r="A24" s="18"/>
      <c r="B24" s="41"/>
      <c r="C24" s="41"/>
      <c r="D24" s="41" t="s">
        <v>28</v>
      </c>
      <c r="E24" s="47"/>
      <c r="F24" s="46"/>
      <c r="G24" s="79"/>
      <c r="H24" s="84"/>
      <c r="I24" s="41"/>
    </row>
    <row r="25" spans="1:9" x14ac:dyDescent="0.3">
      <c r="A25" s="18"/>
      <c r="B25" s="41"/>
      <c r="C25" s="41"/>
      <c r="D25" s="41"/>
      <c r="E25" s="47"/>
      <c r="F25" s="46"/>
      <c r="G25" s="79"/>
      <c r="H25" s="84"/>
      <c r="I25" s="41"/>
    </row>
    <row r="26" spans="1:9" x14ac:dyDescent="0.3">
      <c r="A26" s="18"/>
      <c r="B26" s="41"/>
      <c r="C26" s="41"/>
      <c r="D26" s="41" t="s">
        <v>29</v>
      </c>
      <c r="E26" s="47"/>
      <c r="F26" s="46"/>
      <c r="G26" s="79"/>
      <c r="H26" s="84"/>
      <c r="I26" s="41"/>
    </row>
    <row r="27" spans="1:9" x14ac:dyDescent="0.3">
      <c r="A27" s="18"/>
      <c r="B27" s="48">
        <v>6</v>
      </c>
      <c r="C27" s="48"/>
      <c r="D27" s="49" t="s">
        <v>30</v>
      </c>
      <c r="E27" s="50" t="s">
        <v>31</v>
      </c>
      <c r="F27" s="51">
        <v>2000</v>
      </c>
      <c r="G27" s="78"/>
      <c r="H27" s="84">
        <f>SUM(F27*G27)</f>
        <v>0</v>
      </c>
      <c r="I27" s="51"/>
    </row>
    <row r="28" spans="1:9" x14ac:dyDescent="0.3">
      <c r="A28" s="18"/>
      <c r="B28" s="48"/>
      <c r="C28" s="48"/>
      <c r="D28" s="49" t="s">
        <v>32</v>
      </c>
      <c r="E28" s="50"/>
      <c r="F28" s="51"/>
      <c r="G28" s="80"/>
      <c r="H28" s="84"/>
      <c r="I28" s="51"/>
    </row>
    <row r="29" spans="1:9" x14ac:dyDescent="0.3">
      <c r="A29" s="18"/>
      <c r="B29" s="48"/>
      <c r="C29" s="48"/>
      <c r="D29" s="49"/>
      <c r="E29" s="50"/>
      <c r="F29" s="51"/>
      <c r="G29" s="80"/>
      <c r="H29" s="84"/>
      <c r="I29" s="51"/>
    </row>
    <row r="30" spans="1:9" x14ac:dyDescent="0.3">
      <c r="A30" s="18"/>
      <c r="B30" s="48">
        <v>7</v>
      </c>
      <c r="C30" s="48"/>
      <c r="D30" s="49" t="s">
        <v>33</v>
      </c>
      <c r="E30" s="50" t="s">
        <v>34</v>
      </c>
      <c r="F30" s="51">
        <v>1</v>
      </c>
      <c r="G30" s="78"/>
      <c r="H30" s="84">
        <f>SUM(F30*G30)</f>
        <v>0</v>
      </c>
      <c r="I30" s="51"/>
    </row>
    <row r="31" spans="1:9" x14ac:dyDescent="0.3">
      <c r="A31" s="18"/>
      <c r="B31" s="48"/>
      <c r="C31" s="48"/>
      <c r="D31" s="49"/>
      <c r="E31" s="50"/>
      <c r="F31" s="51"/>
      <c r="G31" s="81"/>
      <c r="H31" s="84"/>
      <c r="I31" s="51"/>
    </row>
    <row r="32" spans="1:9" x14ac:dyDescent="0.3">
      <c r="A32" s="18"/>
      <c r="B32" s="48">
        <v>8</v>
      </c>
      <c r="C32" s="48"/>
      <c r="D32" s="49" t="s">
        <v>35</v>
      </c>
      <c r="E32" s="50" t="s">
        <v>23</v>
      </c>
      <c r="F32" s="51">
        <v>1</v>
      </c>
      <c r="G32" s="78"/>
      <c r="H32" s="84">
        <f t="shared" ref="H32" si="0">SUM(F32*G32)</f>
        <v>0</v>
      </c>
      <c r="I32" s="51"/>
    </row>
    <row r="33" spans="1:9" x14ac:dyDescent="0.3">
      <c r="A33" s="18"/>
      <c r="B33" s="48"/>
      <c r="C33" s="48"/>
      <c r="D33" s="49"/>
      <c r="E33" s="50"/>
      <c r="F33" s="51"/>
      <c r="G33" s="80"/>
      <c r="H33" s="84"/>
      <c r="I33" s="51"/>
    </row>
    <row r="34" spans="1:9" x14ac:dyDescent="0.3">
      <c r="A34" s="18"/>
      <c r="B34" s="48"/>
      <c r="C34" s="48"/>
      <c r="D34" s="49"/>
      <c r="E34" s="50"/>
      <c r="F34" s="51"/>
      <c r="G34" s="80"/>
      <c r="H34" s="75"/>
      <c r="I34" s="52"/>
    </row>
    <row r="35" spans="1:9" x14ac:dyDescent="0.3">
      <c r="A35" s="18"/>
      <c r="B35" s="37"/>
      <c r="C35" s="37"/>
      <c r="D35" s="37" t="s">
        <v>36</v>
      </c>
      <c r="E35" s="38"/>
      <c r="F35" s="39"/>
      <c r="G35" s="82"/>
      <c r="H35" s="83">
        <f>SUM(H37:H70)</f>
        <v>0</v>
      </c>
      <c r="I35" s="40"/>
    </row>
    <row r="36" spans="1:9" x14ac:dyDescent="0.3">
      <c r="A36" s="18"/>
      <c r="B36" s="48"/>
      <c r="C36" s="48"/>
      <c r="D36" s="49"/>
      <c r="E36" s="50"/>
      <c r="F36" s="51"/>
      <c r="G36" s="80"/>
      <c r="H36" s="75"/>
      <c r="I36" s="52"/>
    </row>
    <row r="37" spans="1:9" x14ac:dyDescent="0.3">
      <c r="A37" s="18"/>
      <c r="B37" s="37"/>
      <c r="C37" s="37"/>
      <c r="D37" s="37" t="s">
        <v>37</v>
      </c>
      <c r="E37" s="38"/>
      <c r="F37" s="39"/>
      <c r="G37" s="82"/>
      <c r="H37" s="85"/>
      <c r="I37" s="40"/>
    </row>
    <row r="38" spans="1:9" x14ac:dyDescent="0.3">
      <c r="A38" s="18"/>
      <c r="B38" s="48"/>
      <c r="C38" s="48"/>
      <c r="D38" s="49" t="s">
        <v>38</v>
      </c>
      <c r="E38" s="50"/>
      <c r="F38" s="51"/>
      <c r="G38" s="80"/>
      <c r="H38" s="86"/>
      <c r="I38" s="51"/>
    </row>
    <row r="39" spans="1:9" x14ac:dyDescent="0.3">
      <c r="A39" s="18"/>
      <c r="B39" s="48"/>
      <c r="C39" s="48"/>
      <c r="D39" s="49" t="s">
        <v>39</v>
      </c>
      <c r="E39" s="50"/>
      <c r="F39" s="51"/>
      <c r="G39" s="80"/>
      <c r="H39" s="86"/>
      <c r="I39" s="51"/>
    </row>
    <row r="40" spans="1:9" x14ac:dyDescent="0.3">
      <c r="A40" s="18"/>
      <c r="B40" s="48">
        <v>7</v>
      </c>
      <c r="C40" s="48"/>
      <c r="D40" s="49" t="s">
        <v>40</v>
      </c>
      <c r="E40" s="50" t="s">
        <v>41</v>
      </c>
      <c r="F40" s="51">
        <v>35</v>
      </c>
      <c r="G40" s="78"/>
      <c r="H40" s="84">
        <f>SUM(F40*G40)</f>
        <v>0</v>
      </c>
      <c r="I40" s="51"/>
    </row>
    <row r="41" spans="1:9" x14ac:dyDescent="0.3">
      <c r="A41" s="18"/>
      <c r="B41" s="48"/>
      <c r="C41" s="48"/>
      <c r="D41" s="49"/>
      <c r="E41" s="50"/>
      <c r="F41" s="51"/>
      <c r="G41" s="80"/>
      <c r="H41" s="84"/>
      <c r="I41" s="51"/>
    </row>
    <row r="42" spans="1:9" x14ac:dyDescent="0.3">
      <c r="A42" s="18"/>
      <c r="B42" s="48"/>
      <c r="C42" s="48"/>
      <c r="D42" s="49" t="s">
        <v>42</v>
      </c>
      <c r="E42" s="50"/>
      <c r="F42" s="51"/>
      <c r="G42" s="80"/>
      <c r="H42" s="84"/>
      <c r="I42" s="51"/>
    </row>
    <row r="43" spans="1:9" x14ac:dyDescent="0.3">
      <c r="A43" s="18"/>
      <c r="B43" s="48">
        <v>8</v>
      </c>
      <c r="C43" s="48"/>
      <c r="D43" s="49" t="s">
        <v>43</v>
      </c>
      <c r="E43" s="50" t="s">
        <v>16</v>
      </c>
      <c r="F43" s="51">
        <v>62</v>
      </c>
      <c r="G43" s="78"/>
      <c r="H43" s="84">
        <f>SUM(F43*G43)</f>
        <v>0</v>
      </c>
      <c r="I43" s="51"/>
    </row>
    <row r="44" spans="1:9" x14ac:dyDescent="0.3">
      <c r="A44" s="18"/>
      <c r="B44" s="48"/>
      <c r="C44" s="48"/>
      <c r="D44" s="49" t="s">
        <v>44</v>
      </c>
      <c r="E44" s="50"/>
      <c r="F44" s="51"/>
      <c r="G44" s="80"/>
      <c r="H44" s="84"/>
      <c r="I44" s="51"/>
    </row>
    <row r="45" spans="1:9" x14ac:dyDescent="0.3">
      <c r="A45" s="18"/>
      <c r="B45" s="48">
        <v>9</v>
      </c>
      <c r="C45" s="48"/>
      <c r="D45" s="49" t="s">
        <v>45</v>
      </c>
      <c r="E45" s="50" t="s">
        <v>16</v>
      </c>
      <c r="F45" s="51">
        <v>24</v>
      </c>
      <c r="G45" s="78"/>
      <c r="H45" s="84">
        <f t="shared" ref="H45:H46" si="1">SUM(F45*G45)</f>
        <v>0</v>
      </c>
      <c r="I45" s="51"/>
    </row>
    <row r="46" spans="1:9" x14ac:dyDescent="0.3">
      <c r="A46" s="18"/>
      <c r="B46" s="48">
        <v>10</v>
      </c>
      <c r="C46" s="48"/>
      <c r="D46" s="49" t="s">
        <v>46</v>
      </c>
      <c r="E46" s="50" t="s">
        <v>16</v>
      </c>
      <c r="F46" s="51">
        <v>2</v>
      </c>
      <c r="G46" s="78"/>
      <c r="H46" s="84">
        <f t="shared" si="1"/>
        <v>0</v>
      </c>
      <c r="I46" s="51"/>
    </row>
    <row r="47" spans="1:9" x14ac:dyDescent="0.3">
      <c r="A47" s="18"/>
      <c r="B47" s="48"/>
      <c r="C47" s="48"/>
      <c r="D47" s="49"/>
      <c r="E47" s="50"/>
      <c r="F47" s="51"/>
      <c r="G47" s="80"/>
      <c r="H47" s="84"/>
      <c r="I47" s="51"/>
    </row>
    <row r="48" spans="1:9" x14ac:dyDescent="0.3">
      <c r="A48" s="18"/>
      <c r="B48" s="37"/>
      <c r="C48" s="37"/>
      <c r="D48" s="37" t="s">
        <v>47</v>
      </c>
      <c r="E48" s="38"/>
      <c r="F48" s="39"/>
      <c r="G48" s="82"/>
      <c r="H48" s="85"/>
      <c r="I48" s="40"/>
    </row>
    <row r="49" spans="1:9" x14ac:dyDescent="0.3">
      <c r="A49" s="18"/>
      <c r="B49" s="48"/>
      <c r="C49" s="48"/>
      <c r="D49" s="49" t="s">
        <v>48</v>
      </c>
      <c r="E49" s="50"/>
      <c r="F49" s="51"/>
      <c r="G49" s="80"/>
      <c r="H49" s="84"/>
      <c r="I49" s="51"/>
    </row>
    <row r="50" spans="1:9" x14ac:dyDescent="0.3">
      <c r="A50" s="18"/>
      <c r="B50" s="48">
        <v>11</v>
      </c>
      <c r="C50" s="48"/>
      <c r="D50" s="49" t="s">
        <v>49</v>
      </c>
      <c r="E50" s="50" t="s">
        <v>16</v>
      </c>
      <c r="F50" s="51">
        <v>8</v>
      </c>
      <c r="G50" s="78"/>
      <c r="H50" s="84">
        <f>SUM(F50*G50)</f>
        <v>0</v>
      </c>
      <c r="I50" s="51"/>
    </row>
    <row r="51" spans="1:9" x14ac:dyDescent="0.3">
      <c r="A51" s="18"/>
      <c r="B51" s="48">
        <v>12</v>
      </c>
      <c r="C51" s="48"/>
      <c r="D51" s="49" t="s">
        <v>50</v>
      </c>
      <c r="E51" s="50" t="s">
        <v>16</v>
      </c>
      <c r="F51" s="51">
        <v>20</v>
      </c>
      <c r="G51" s="78"/>
      <c r="H51" s="84">
        <f t="shared" ref="H51:H53" si="2">SUM(F51*G51)</f>
        <v>0</v>
      </c>
      <c r="I51" s="51"/>
    </row>
    <row r="52" spans="1:9" x14ac:dyDescent="0.3">
      <c r="A52" s="18"/>
      <c r="B52" s="48">
        <v>13</v>
      </c>
      <c r="C52" s="48"/>
      <c r="D52" s="49" t="s">
        <v>51</v>
      </c>
      <c r="E52" s="50" t="s">
        <v>16</v>
      </c>
      <c r="F52" s="51">
        <v>2</v>
      </c>
      <c r="G52" s="78"/>
      <c r="H52" s="84">
        <f t="shared" si="2"/>
        <v>0</v>
      </c>
      <c r="I52" s="51"/>
    </row>
    <row r="53" spans="1:9" x14ac:dyDescent="0.3">
      <c r="A53" s="18"/>
      <c r="B53" s="48">
        <v>14</v>
      </c>
      <c r="C53" s="48"/>
      <c r="D53" s="49" t="s">
        <v>46</v>
      </c>
      <c r="E53" s="50" t="s">
        <v>16</v>
      </c>
      <c r="F53" s="51">
        <v>2</v>
      </c>
      <c r="G53" s="78"/>
      <c r="H53" s="84">
        <f t="shared" si="2"/>
        <v>0</v>
      </c>
      <c r="I53" s="51"/>
    </row>
    <row r="54" spans="1:9" x14ac:dyDescent="0.3">
      <c r="A54" s="18"/>
      <c r="B54" s="48"/>
      <c r="C54" s="48"/>
      <c r="D54" s="49"/>
      <c r="E54" s="50"/>
      <c r="F54" s="51"/>
      <c r="G54" s="80"/>
      <c r="H54" s="84"/>
      <c r="I54" s="51"/>
    </row>
    <row r="55" spans="1:9" x14ac:dyDescent="0.3">
      <c r="A55" s="18"/>
      <c r="B55" s="37"/>
      <c r="C55" s="37"/>
      <c r="D55" s="37" t="s">
        <v>52</v>
      </c>
      <c r="E55" s="38"/>
      <c r="F55" s="39"/>
      <c r="G55" s="82"/>
      <c r="H55" s="85"/>
      <c r="I55" s="40"/>
    </row>
    <row r="56" spans="1:9" x14ac:dyDescent="0.3">
      <c r="A56" s="18"/>
      <c r="B56" s="48"/>
      <c r="C56" s="48"/>
      <c r="D56" s="53" t="s">
        <v>53</v>
      </c>
      <c r="E56" s="50"/>
      <c r="F56" s="51"/>
      <c r="G56" s="80"/>
      <c r="H56" s="84"/>
      <c r="I56" s="51"/>
    </row>
    <row r="57" spans="1:9" x14ac:dyDescent="0.3">
      <c r="A57" s="18"/>
      <c r="B57" s="48">
        <v>15</v>
      </c>
      <c r="C57" s="48"/>
      <c r="D57" s="49" t="s">
        <v>54</v>
      </c>
      <c r="E57" s="50" t="s">
        <v>55</v>
      </c>
      <c r="F57" s="51">
        <v>50</v>
      </c>
      <c r="G57" s="78"/>
      <c r="H57" s="84">
        <f>SUM(F57*G57)</f>
        <v>0</v>
      </c>
      <c r="I57" s="51"/>
    </row>
    <row r="58" spans="1:9" x14ac:dyDescent="0.3">
      <c r="A58" s="18"/>
      <c r="B58" s="48">
        <v>16</v>
      </c>
      <c r="C58" s="48"/>
      <c r="D58" s="49" t="s">
        <v>56</v>
      </c>
      <c r="E58" s="50" t="s">
        <v>55</v>
      </c>
      <c r="F58" s="51">
        <v>25</v>
      </c>
      <c r="G58" s="78"/>
      <c r="H58" s="84">
        <f t="shared" ref="H58:H70" si="3">SUM(F58*G58)</f>
        <v>0</v>
      </c>
      <c r="I58" s="51"/>
    </row>
    <row r="59" spans="1:9" x14ac:dyDescent="0.3">
      <c r="A59" s="18"/>
      <c r="B59" s="48"/>
      <c r="C59" s="48"/>
      <c r="D59" s="49" t="s">
        <v>57</v>
      </c>
      <c r="E59" s="50"/>
      <c r="F59" s="51"/>
      <c r="G59" s="80"/>
      <c r="H59" s="84"/>
      <c r="I59" s="51"/>
    </row>
    <row r="60" spans="1:9" x14ac:dyDescent="0.3">
      <c r="A60" s="18"/>
      <c r="B60" s="48">
        <v>17</v>
      </c>
      <c r="C60" s="48"/>
      <c r="D60" s="49" t="s">
        <v>58</v>
      </c>
      <c r="E60" s="50" t="s">
        <v>16</v>
      </c>
      <c r="F60" s="51">
        <v>10</v>
      </c>
      <c r="G60" s="78"/>
      <c r="H60" s="84">
        <f t="shared" si="3"/>
        <v>0</v>
      </c>
      <c r="I60" s="51"/>
    </row>
    <row r="61" spans="1:9" x14ac:dyDescent="0.3">
      <c r="A61" s="18"/>
      <c r="B61" s="48">
        <v>18</v>
      </c>
      <c r="C61" s="48"/>
      <c r="D61" s="49" t="s">
        <v>56</v>
      </c>
      <c r="E61" s="50" t="s">
        <v>16</v>
      </c>
      <c r="F61" s="51">
        <v>8</v>
      </c>
      <c r="G61" s="78"/>
      <c r="H61" s="84">
        <f t="shared" si="3"/>
        <v>0</v>
      </c>
      <c r="I61" s="51"/>
    </row>
    <row r="62" spans="1:9" x14ac:dyDescent="0.3">
      <c r="A62" s="18"/>
      <c r="B62" s="48"/>
      <c r="C62" s="48"/>
      <c r="D62" s="49"/>
      <c r="E62" s="50"/>
      <c r="F62" s="51"/>
      <c r="G62" s="80"/>
      <c r="H62" s="84"/>
      <c r="I62" s="51"/>
    </row>
    <row r="63" spans="1:9" x14ac:dyDescent="0.3">
      <c r="A63" s="18"/>
      <c r="B63" s="48"/>
      <c r="C63" s="48"/>
      <c r="D63" s="49" t="s">
        <v>59</v>
      </c>
      <c r="E63" s="50"/>
      <c r="F63" s="51"/>
      <c r="G63" s="80"/>
      <c r="H63" s="84"/>
      <c r="I63" s="51"/>
    </row>
    <row r="64" spans="1:9" x14ac:dyDescent="0.3">
      <c r="A64" s="18"/>
      <c r="B64" s="48">
        <v>19</v>
      </c>
      <c r="C64" s="48"/>
      <c r="D64" s="49" t="s">
        <v>58</v>
      </c>
      <c r="E64" s="50" t="s">
        <v>41</v>
      </c>
      <c r="F64" s="51">
        <v>50</v>
      </c>
      <c r="G64" s="78"/>
      <c r="H64" s="84">
        <f t="shared" si="3"/>
        <v>0</v>
      </c>
      <c r="I64" s="51"/>
    </row>
    <row r="65" spans="1:10" x14ac:dyDescent="0.3">
      <c r="A65" s="18"/>
      <c r="B65" s="48">
        <v>20</v>
      </c>
      <c r="C65" s="48"/>
      <c r="D65" s="49" t="s">
        <v>56</v>
      </c>
      <c r="E65" s="50" t="s">
        <v>41</v>
      </c>
      <c r="F65" s="51">
        <v>25</v>
      </c>
      <c r="G65" s="78"/>
      <c r="H65" s="84">
        <f t="shared" si="3"/>
        <v>0</v>
      </c>
      <c r="I65" s="51"/>
    </row>
    <row r="66" spans="1:10" x14ac:dyDescent="0.3">
      <c r="A66" s="18"/>
      <c r="B66" s="48"/>
      <c r="C66" s="48"/>
      <c r="D66" s="49"/>
      <c r="E66" s="50"/>
      <c r="F66" s="51"/>
      <c r="G66" s="80"/>
      <c r="H66" s="84"/>
      <c r="I66" s="51"/>
    </row>
    <row r="67" spans="1:10" x14ac:dyDescent="0.3">
      <c r="A67" s="18"/>
      <c r="B67" s="48"/>
      <c r="C67" s="48"/>
      <c r="D67" s="49" t="s">
        <v>60</v>
      </c>
      <c r="E67" s="50"/>
      <c r="F67" s="51"/>
      <c r="G67" s="80"/>
      <c r="H67" s="84"/>
      <c r="I67" s="51"/>
    </row>
    <row r="68" spans="1:10" x14ac:dyDescent="0.3">
      <c r="A68" s="18"/>
      <c r="B68" s="48">
        <v>21</v>
      </c>
      <c r="C68" s="48"/>
      <c r="D68" s="49" t="s">
        <v>61</v>
      </c>
      <c r="E68" s="50" t="s">
        <v>41</v>
      </c>
      <c r="F68" s="51">
        <v>75</v>
      </c>
      <c r="G68" s="78"/>
      <c r="H68" s="84">
        <f t="shared" si="3"/>
        <v>0</v>
      </c>
      <c r="I68" s="51"/>
    </row>
    <row r="69" spans="1:10" x14ac:dyDescent="0.3">
      <c r="A69" s="18"/>
      <c r="B69" s="48"/>
      <c r="C69" s="48"/>
      <c r="D69" s="49"/>
      <c r="E69" s="50"/>
      <c r="F69" s="51"/>
      <c r="G69" s="80"/>
      <c r="H69" s="84"/>
      <c r="I69" s="51"/>
    </row>
    <row r="70" spans="1:10" x14ac:dyDescent="0.3">
      <c r="A70" s="18"/>
      <c r="B70" s="48">
        <v>22</v>
      </c>
      <c r="C70" s="48"/>
      <c r="D70" s="49" t="s">
        <v>33</v>
      </c>
      <c r="E70" s="50" t="s">
        <v>34</v>
      </c>
      <c r="F70" s="51">
        <v>2</v>
      </c>
      <c r="G70" s="78"/>
      <c r="H70" s="84">
        <f t="shared" si="3"/>
        <v>0</v>
      </c>
      <c r="I70" s="51"/>
    </row>
    <row r="71" spans="1:10" x14ac:dyDescent="0.3">
      <c r="A71" s="18"/>
      <c r="B71" s="48"/>
      <c r="C71" s="48"/>
      <c r="D71" s="49"/>
      <c r="E71" s="50"/>
      <c r="F71" s="51"/>
      <c r="G71" s="80"/>
      <c r="H71" s="76"/>
      <c r="I71" s="52"/>
    </row>
    <row r="72" spans="1:10" x14ac:dyDescent="0.3">
      <c r="A72" s="18"/>
      <c r="B72" s="48"/>
      <c r="C72" s="48"/>
      <c r="D72" s="48"/>
      <c r="E72" s="49"/>
      <c r="F72" s="50"/>
      <c r="G72" s="80"/>
      <c r="H72" s="86"/>
      <c r="I72" s="54"/>
      <c r="J72" s="55"/>
    </row>
    <row r="73" spans="1:10" x14ac:dyDescent="0.3">
      <c r="A73" s="18"/>
      <c r="B73" s="37"/>
      <c r="C73" s="37"/>
      <c r="D73" s="37" t="s">
        <v>62</v>
      </c>
      <c r="E73" s="38"/>
      <c r="F73" s="39"/>
      <c r="G73" s="82"/>
      <c r="H73" s="83">
        <f>SUM(H74:H154)</f>
        <v>0</v>
      </c>
      <c r="I73" s="40"/>
      <c r="J73" s="55"/>
    </row>
    <row r="74" spans="1:10" x14ac:dyDescent="0.3">
      <c r="A74" s="18"/>
      <c r="B74" s="48"/>
      <c r="C74" s="48"/>
      <c r="D74" s="48" t="s">
        <v>63</v>
      </c>
      <c r="E74" s="49"/>
      <c r="F74" s="50"/>
      <c r="G74" s="80"/>
      <c r="H74" s="86"/>
      <c r="I74" s="54"/>
      <c r="J74" s="55"/>
    </row>
    <row r="75" spans="1:10" x14ac:dyDescent="0.3">
      <c r="A75" s="18"/>
      <c r="B75" s="48"/>
      <c r="C75" s="48"/>
      <c r="D75" s="48" t="s">
        <v>64</v>
      </c>
      <c r="E75" s="49"/>
      <c r="F75" s="50"/>
      <c r="G75" s="80"/>
      <c r="H75" s="86"/>
      <c r="I75" s="54"/>
      <c r="J75" s="55"/>
    </row>
    <row r="76" spans="1:10" x14ac:dyDescent="0.3">
      <c r="A76" s="18"/>
      <c r="B76" s="48">
        <v>23</v>
      </c>
      <c r="C76" s="48"/>
      <c r="D76" s="48" t="s">
        <v>65</v>
      </c>
      <c r="E76" s="50" t="s">
        <v>41</v>
      </c>
      <c r="F76" s="56">
        <v>43</v>
      </c>
      <c r="G76" s="78"/>
      <c r="H76" s="84">
        <f t="shared" ref="H76:H128" si="4">SUM(F76*G76)</f>
        <v>0</v>
      </c>
      <c r="I76" s="54"/>
      <c r="J76" s="55"/>
    </row>
    <row r="77" spans="1:10" x14ac:dyDescent="0.3">
      <c r="A77" s="18"/>
      <c r="B77" s="48">
        <v>24</v>
      </c>
      <c r="C77" s="48"/>
      <c r="D77" s="48" t="s">
        <v>66</v>
      </c>
      <c r="E77" s="50" t="s">
        <v>41</v>
      </c>
      <c r="F77" s="56">
        <v>20</v>
      </c>
      <c r="G77" s="78"/>
      <c r="H77" s="84">
        <f t="shared" si="4"/>
        <v>0</v>
      </c>
      <c r="I77" s="54"/>
      <c r="J77" s="55"/>
    </row>
    <row r="78" spans="1:10" x14ac:dyDescent="0.3">
      <c r="A78" s="18"/>
      <c r="B78" s="48">
        <v>25</v>
      </c>
      <c r="C78" s="48"/>
      <c r="D78" s="48" t="s">
        <v>67</v>
      </c>
      <c r="E78" s="50" t="s">
        <v>41</v>
      </c>
      <c r="F78" s="56">
        <v>26</v>
      </c>
      <c r="G78" s="78"/>
      <c r="H78" s="84">
        <f t="shared" si="4"/>
        <v>0</v>
      </c>
      <c r="I78" s="54"/>
      <c r="J78" s="55"/>
    </row>
    <row r="79" spans="1:10" x14ac:dyDescent="0.3">
      <c r="A79" s="18"/>
      <c r="B79" s="48">
        <v>26</v>
      </c>
      <c r="C79" s="48"/>
      <c r="D79" s="48" t="s">
        <v>68</v>
      </c>
      <c r="E79" s="50" t="s">
        <v>41</v>
      </c>
      <c r="F79" s="56">
        <v>30</v>
      </c>
      <c r="G79" s="78"/>
      <c r="H79" s="84">
        <f t="shared" si="4"/>
        <v>0</v>
      </c>
      <c r="I79" s="54"/>
      <c r="J79" s="55"/>
    </row>
    <row r="80" spans="1:10" x14ac:dyDescent="0.3">
      <c r="A80" s="18"/>
      <c r="B80" s="48">
        <v>27</v>
      </c>
      <c r="C80" s="48"/>
      <c r="D80" s="48" t="s">
        <v>69</v>
      </c>
      <c r="E80" s="50" t="s">
        <v>41</v>
      </c>
      <c r="F80" s="56">
        <v>36</v>
      </c>
      <c r="G80" s="78"/>
      <c r="H80" s="84">
        <f t="shared" si="4"/>
        <v>0</v>
      </c>
      <c r="I80" s="57"/>
      <c r="J80" s="55"/>
    </row>
    <row r="81" spans="1:10" x14ac:dyDescent="0.3">
      <c r="A81" s="18"/>
      <c r="B81" s="48">
        <v>28</v>
      </c>
      <c r="C81" s="48"/>
      <c r="D81" s="48" t="s">
        <v>70</v>
      </c>
      <c r="E81" s="50" t="s">
        <v>41</v>
      </c>
      <c r="F81" s="56">
        <v>32</v>
      </c>
      <c r="G81" s="78"/>
      <c r="H81" s="84">
        <f t="shared" si="4"/>
        <v>0</v>
      </c>
      <c r="I81" s="54"/>
      <c r="J81" s="55"/>
    </row>
    <row r="82" spans="1:10" x14ac:dyDescent="0.3">
      <c r="A82" s="18"/>
      <c r="B82" s="48">
        <v>29</v>
      </c>
      <c r="C82" s="48"/>
      <c r="D82" s="48" t="s">
        <v>71</v>
      </c>
      <c r="E82" s="50" t="s">
        <v>41</v>
      </c>
      <c r="F82" s="56">
        <v>36</v>
      </c>
      <c r="G82" s="78"/>
      <c r="H82" s="84">
        <f t="shared" si="4"/>
        <v>0</v>
      </c>
      <c r="I82" s="54"/>
      <c r="J82" s="55"/>
    </row>
    <row r="83" spans="1:10" x14ac:dyDescent="0.3">
      <c r="A83" s="18"/>
      <c r="B83" s="48"/>
      <c r="C83" s="48"/>
      <c r="D83" s="48"/>
      <c r="E83" s="49"/>
      <c r="F83" s="56"/>
      <c r="G83" s="80"/>
      <c r="H83" s="84"/>
      <c r="I83" s="54"/>
      <c r="J83" s="55"/>
    </row>
    <row r="84" spans="1:10" x14ac:dyDescent="0.3">
      <c r="A84" s="18"/>
      <c r="B84" s="48"/>
      <c r="C84" s="48"/>
      <c r="D84" s="48" t="s">
        <v>72</v>
      </c>
      <c r="E84" s="49"/>
      <c r="F84" s="56"/>
      <c r="G84" s="80"/>
      <c r="H84" s="84"/>
      <c r="I84" s="54"/>
      <c r="J84" s="55"/>
    </row>
    <row r="85" spans="1:10" x14ac:dyDescent="0.3">
      <c r="A85" s="18"/>
      <c r="B85" s="48">
        <v>30</v>
      </c>
      <c r="C85" s="48"/>
      <c r="D85" s="48" t="s">
        <v>73</v>
      </c>
      <c r="E85" s="50" t="s">
        <v>16</v>
      </c>
      <c r="F85" s="56">
        <v>8</v>
      </c>
      <c r="G85" s="78"/>
      <c r="H85" s="84">
        <f t="shared" si="4"/>
        <v>0</v>
      </c>
      <c r="I85" s="54"/>
      <c r="J85" s="55"/>
    </row>
    <row r="86" spans="1:10" x14ac:dyDescent="0.3">
      <c r="A86" s="18"/>
      <c r="B86" s="48">
        <v>31</v>
      </c>
      <c r="C86" s="48"/>
      <c r="D86" s="48" t="s">
        <v>74</v>
      </c>
      <c r="E86" s="50" t="s">
        <v>16</v>
      </c>
      <c r="F86" s="56">
        <v>8</v>
      </c>
      <c r="G86" s="78"/>
      <c r="H86" s="84">
        <f t="shared" si="4"/>
        <v>0</v>
      </c>
      <c r="I86" s="54"/>
      <c r="J86" s="55"/>
    </row>
    <row r="87" spans="1:10" x14ac:dyDescent="0.3">
      <c r="A87" s="18"/>
      <c r="B87" s="48">
        <v>32</v>
      </c>
      <c r="C87" s="48"/>
      <c r="D87" s="48" t="s">
        <v>75</v>
      </c>
      <c r="E87" s="50" t="s">
        <v>16</v>
      </c>
      <c r="F87" s="56">
        <v>4</v>
      </c>
      <c r="G87" s="78"/>
      <c r="H87" s="84">
        <f t="shared" si="4"/>
        <v>0</v>
      </c>
      <c r="I87" s="54"/>
      <c r="J87" s="55"/>
    </row>
    <row r="88" spans="1:10" x14ac:dyDescent="0.3">
      <c r="A88" s="18"/>
      <c r="B88" s="48"/>
      <c r="C88" s="48"/>
      <c r="D88" s="48"/>
      <c r="E88" s="49"/>
      <c r="F88" s="56"/>
      <c r="G88" s="80"/>
      <c r="H88" s="84"/>
      <c r="I88" s="54"/>
      <c r="J88" s="55"/>
    </row>
    <row r="89" spans="1:10" x14ac:dyDescent="0.3">
      <c r="A89" s="18"/>
      <c r="B89" s="48"/>
      <c r="C89" s="48"/>
      <c r="D89" s="48" t="s">
        <v>76</v>
      </c>
      <c r="E89" s="49"/>
      <c r="F89" s="56"/>
      <c r="G89" s="80"/>
      <c r="H89" s="84"/>
      <c r="I89" s="54"/>
      <c r="J89" s="55"/>
    </row>
    <row r="90" spans="1:10" x14ac:dyDescent="0.3">
      <c r="A90" s="18"/>
      <c r="B90" s="48">
        <v>33</v>
      </c>
      <c r="C90" s="48"/>
      <c r="D90" s="48" t="s">
        <v>77</v>
      </c>
      <c r="E90" s="50" t="s">
        <v>16</v>
      </c>
      <c r="F90" s="56">
        <v>4</v>
      </c>
      <c r="G90" s="78"/>
      <c r="H90" s="84">
        <f t="shared" si="4"/>
        <v>0</v>
      </c>
      <c r="I90" s="54"/>
      <c r="J90" s="55"/>
    </row>
    <row r="91" spans="1:10" x14ac:dyDescent="0.3">
      <c r="A91" s="18"/>
      <c r="B91" s="48">
        <v>34</v>
      </c>
      <c r="C91" s="48"/>
      <c r="D91" s="48" t="s">
        <v>78</v>
      </c>
      <c r="E91" s="50" t="s">
        <v>16</v>
      </c>
      <c r="F91" s="56">
        <v>4</v>
      </c>
      <c r="G91" s="78"/>
      <c r="H91" s="84">
        <f t="shared" si="4"/>
        <v>0</v>
      </c>
      <c r="I91" s="54"/>
      <c r="J91" s="55"/>
    </row>
    <row r="92" spans="1:10" x14ac:dyDescent="0.3">
      <c r="A92" s="18"/>
      <c r="B92" s="48">
        <v>35</v>
      </c>
      <c r="C92" s="48"/>
      <c r="D92" s="48" t="s">
        <v>79</v>
      </c>
      <c r="E92" s="50" t="s">
        <v>16</v>
      </c>
      <c r="F92" s="56">
        <v>6</v>
      </c>
      <c r="G92" s="78"/>
      <c r="H92" s="84">
        <f t="shared" si="4"/>
        <v>0</v>
      </c>
      <c r="I92" s="54"/>
      <c r="J92" s="55"/>
    </row>
    <row r="93" spans="1:10" x14ac:dyDescent="0.3">
      <c r="A93" s="18"/>
      <c r="B93" s="48">
        <v>36</v>
      </c>
      <c r="C93" s="48"/>
      <c r="D93" s="48" t="s">
        <v>80</v>
      </c>
      <c r="E93" s="50" t="s">
        <v>16</v>
      </c>
      <c r="F93" s="56">
        <v>2</v>
      </c>
      <c r="G93" s="78"/>
      <c r="H93" s="84">
        <f t="shared" si="4"/>
        <v>0</v>
      </c>
      <c r="I93" s="54"/>
      <c r="J93" s="55"/>
    </row>
    <row r="94" spans="1:10" x14ac:dyDescent="0.3">
      <c r="A94" s="18"/>
      <c r="B94" s="48">
        <v>37</v>
      </c>
      <c r="C94" s="48"/>
      <c r="D94" s="48" t="s">
        <v>73</v>
      </c>
      <c r="E94" s="50" t="s">
        <v>16</v>
      </c>
      <c r="F94" s="56">
        <v>10</v>
      </c>
      <c r="G94" s="78"/>
      <c r="H94" s="84">
        <f t="shared" si="4"/>
        <v>0</v>
      </c>
      <c r="I94" s="54"/>
      <c r="J94" s="55"/>
    </row>
    <row r="95" spans="1:10" x14ac:dyDescent="0.3">
      <c r="A95" s="18"/>
      <c r="B95" s="73" t="s">
        <v>81</v>
      </c>
      <c r="C95" s="48"/>
      <c r="D95" s="48" t="s">
        <v>82</v>
      </c>
      <c r="E95" s="50" t="s">
        <v>16</v>
      </c>
      <c r="F95" s="56">
        <v>2</v>
      </c>
      <c r="G95" s="78"/>
      <c r="H95" s="84">
        <f t="shared" si="4"/>
        <v>0</v>
      </c>
      <c r="I95" s="57"/>
      <c r="J95" s="55"/>
    </row>
    <row r="96" spans="1:10" x14ac:dyDescent="0.3">
      <c r="A96" s="18"/>
      <c r="B96" s="48">
        <v>38</v>
      </c>
      <c r="C96" s="48"/>
      <c r="D96" s="48" t="s">
        <v>75</v>
      </c>
      <c r="E96" s="50" t="s">
        <v>16</v>
      </c>
      <c r="F96" s="56">
        <v>8</v>
      </c>
      <c r="G96" s="78"/>
      <c r="H96" s="84">
        <f t="shared" si="4"/>
        <v>0</v>
      </c>
      <c r="I96" s="54"/>
      <c r="J96" s="55"/>
    </row>
    <row r="97" spans="1:10" x14ac:dyDescent="0.3">
      <c r="A97" s="18"/>
      <c r="B97" s="48">
        <v>39</v>
      </c>
      <c r="C97" s="48"/>
      <c r="D97" s="48" t="s">
        <v>83</v>
      </c>
      <c r="E97" s="50" t="s">
        <v>16</v>
      </c>
      <c r="F97" s="56">
        <v>4</v>
      </c>
      <c r="G97" s="78"/>
      <c r="H97" s="84">
        <f t="shared" si="4"/>
        <v>0</v>
      </c>
      <c r="I97" s="54"/>
      <c r="J97" s="55"/>
    </row>
    <row r="98" spans="1:10" x14ac:dyDescent="0.3">
      <c r="A98" s="18"/>
      <c r="B98" s="48"/>
      <c r="C98" s="48"/>
      <c r="D98" s="48"/>
      <c r="E98" s="50"/>
      <c r="F98" s="56"/>
      <c r="G98" s="80"/>
      <c r="H98" s="84"/>
      <c r="I98" s="54"/>
      <c r="J98" s="55"/>
    </row>
    <row r="99" spans="1:10" x14ac:dyDescent="0.3">
      <c r="A99" s="18"/>
      <c r="B99" s="48"/>
      <c r="C99" s="48"/>
      <c r="D99" s="48" t="s">
        <v>84</v>
      </c>
      <c r="E99" s="50"/>
      <c r="F99" s="56"/>
      <c r="G99" s="80"/>
      <c r="H99" s="84"/>
      <c r="I99" s="54"/>
      <c r="J99" s="55"/>
    </row>
    <row r="100" spans="1:10" x14ac:dyDescent="0.3">
      <c r="A100" s="18"/>
      <c r="B100" s="48">
        <v>40</v>
      </c>
      <c r="C100" s="48"/>
      <c r="D100" s="48" t="s">
        <v>85</v>
      </c>
      <c r="E100" s="50" t="s">
        <v>86</v>
      </c>
      <c r="F100" s="56">
        <v>99</v>
      </c>
      <c r="G100" s="78"/>
      <c r="H100" s="84">
        <f t="shared" si="4"/>
        <v>0</v>
      </c>
      <c r="I100" s="54"/>
      <c r="J100" s="55"/>
    </row>
    <row r="101" spans="1:10" x14ac:dyDescent="0.3">
      <c r="A101" s="18"/>
      <c r="B101" s="48">
        <v>41</v>
      </c>
      <c r="C101" s="48"/>
      <c r="D101" s="48" t="s">
        <v>87</v>
      </c>
      <c r="E101" s="50" t="s">
        <v>86</v>
      </c>
      <c r="F101" s="56">
        <v>130</v>
      </c>
      <c r="G101" s="78"/>
      <c r="H101" s="84">
        <f t="shared" si="4"/>
        <v>0</v>
      </c>
      <c r="I101" s="54"/>
      <c r="J101" s="55"/>
    </row>
    <row r="102" spans="1:10" x14ac:dyDescent="0.3">
      <c r="A102" s="18"/>
      <c r="B102" s="48">
        <v>42</v>
      </c>
      <c r="C102" s="48"/>
      <c r="D102" s="48" t="s">
        <v>88</v>
      </c>
      <c r="E102" s="50" t="s">
        <v>86</v>
      </c>
      <c r="F102" s="56">
        <v>36</v>
      </c>
      <c r="G102" s="78"/>
      <c r="H102" s="84">
        <f t="shared" si="4"/>
        <v>0</v>
      </c>
      <c r="I102" s="54"/>
      <c r="J102" s="55"/>
    </row>
    <row r="103" spans="1:10" x14ac:dyDescent="0.3">
      <c r="A103" s="18"/>
      <c r="B103" s="48"/>
      <c r="C103" s="48"/>
      <c r="D103" s="48"/>
      <c r="E103" s="50"/>
      <c r="F103" s="56"/>
      <c r="G103" s="80"/>
      <c r="H103" s="84"/>
      <c r="I103" s="54"/>
      <c r="J103" s="55"/>
    </row>
    <row r="104" spans="1:10" x14ac:dyDescent="0.3">
      <c r="A104" s="18"/>
      <c r="B104" s="48">
        <v>42</v>
      </c>
      <c r="C104" s="48"/>
      <c r="D104" s="48" t="s">
        <v>89</v>
      </c>
      <c r="E104" s="50" t="s">
        <v>25</v>
      </c>
      <c r="F104" s="56">
        <v>1</v>
      </c>
      <c r="G104" s="78"/>
      <c r="H104" s="84">
        <f t="shared" si="4"/>
        <v>0</v>
      </c>
      <c r="I104" s="54"/>
      <c r="J104" s="55"/>
    </row>
    <row r="105" spans="1:10" x14ac:dyDescent="0.3">
      <c r="A105" s="18"/>
      <c r="B105" s="48"/>
      <c r="C105" s="48"/>
      <c r="D105" s="48"/>
      <c r="E105" s="50"/>
      <c r="F105" s="56"/>
      <c r="G105" s="80"/>
      <c r="H105" s="84"/>
      <c r="I105" s="54"/>
      <c r="J105" s="55"/>
    </row>
    <row r="106" spans="1:10" x14ac:dyDescent="0.3">
      <c r="A106" s="18"/>
      <c r="B106" s="48">
        <v>43</v>
      </c>
      <c r="C106" s="48"/>
      <c r="D106" s="48" t="s">
        <v>90</v>
      </c>
      <c r="E106" s="47"/>
      <c r="F106" s="58"/>
      <c r="G106" s="80"/>
      <c r="H106" s="84"/>
      <c r="I106" s="54"/>
      <c r="J106" s="55"/>
    </row>
    <row r="107" spans="1:10" x14ac:dyDescent="0.3">
      <c r="A107" s="18"/>
      <c r="B107" s="48"/>
      <c r="C107" s="48"/>
      <c r="D107" s="48" t="s">
        <v>91</v>
      </c>
      <c r="E107" s="50" t="s">
        <v>16</v>
      </c>
      <c r="F107" s="56">
        <v>2</v>
      </c>
      <c r="G107" s="78"/>
      <c r="H107" s="84">
        <f t="shared" si="4"/>
        <v>0</v>
      </c>
      <c r="I107" s="54"/>
      <c r="J107" s="55"/>
    </row>
    <row r="108" spans="1:10" x14ac:dyDescent="0.3">
      <c r="A108" s="18"/>
      <c r="B108" s="48"/>
      <c r="C108" s="48"/>
      <c r="D108" s="48"/>
      <c r="E108" s="49"/>
      <c r="F108" s="56"/>
      <c r="G108" s="80"/>
      <c r="H108" s="84"/>
      <c r="I108" s="54"/>
      <c r="J108" s="55"/>
    </row>
    <row r="109" spans="1:10" x14ac:dyDescent="0.3">
      <c r="A109" s="18"/>
      <c r="B109" s="48"/>
      <c r="C109" s="48"/>
      <c r="D109" s="48" t="s">
        <v>92</v>
      </c>
      <c r="E109" s="49"/>
      <c r="F109" s="56"/>
      <c r="G109" s="80"/>
      <c r="H109" s="84"/>
      <c r="I109" s="54"/>
      <c r="J109" s="55"/>
    </row>
    <row r="110" spans="1:10" x14ac:dyDescent="0.3">
      <c r="A110" s="18"/>
      <c r="B110" s="48"/>
      <c r="C110" s="48"/>
      <c r="D110" s="48" t="s">
        <v>93</v>
      </c>
      <c r="E110" s="49"/>
      <c r="F110" s="56"/>
      <c r="G110" s="80"/>
      <c r="H110" s="84"/>
      <c r="I110" s="54"/>
      <c r="J110" s="55"/>
    </row>
    <row r="111" spans="1:10" x14ac:dyDescent="0.3">
      <c r="A111" s="18"/>
      <c r="B111" s="48">
        <v>44</v>
      </c>
      <c r="C111" s="48"/>
      <c r="D111" s="48" t="s">
        <v>94</v>
      </c>
      <c r="E111" s="50" t="s">
        <v>16</v>
      </c>
      <c r="F111" s="56">
        <v>1</v>
      </c>
      <c r="G111" s="78"/>
      <c r="H111" s="84">
        <f t="shared" si="4"/>
        <v>0</v>
      </c>
      <c r="I111" s="54"/>
      <c r="J111" s="55"/>
    </row>
    <row r="112" spans="1:10" x14ac:dyDescent="0.3">
      <c r="A112" s="18"/>
      <c r="B112" s="48">
        <v>45</v>
      </c>
      <c r="C112" s="48"/>
      <c r="D112" s="48" t="s">
        <v>95</v>
      </c>
      <c r="E112" s="50" t="s">
        <v>16</v>
      </c>
      <c r="F112" s="56">
        <v>4</v>
      </c>
      <c r="G112" s="78"/>
      <c r="H112" s="84">
        <f t="shared" si="4"/>
        <v>0</v>
      </c>
      <c r="I112" s="54"/>
      <c r="J112" s="55"/>
    </row>
    <row r="113" spans="1:10" x14ac:dyDescent="0.3">
      <c r="A113" s="18"/>
      <c r="B113" s="48">
        <v>46</v>
      </c>
      <c r="C113" s="48"/>
      <c r="D113" s="48" t="s">
        <v>96</v>
      </c>
      <c r="E113" s="50" t="s">
        <v>16</v>
      </c>
      <c r="F113" s="56">
        <v>3</v>
      </c>
      <c r="G113" s="78"/>
      <c r="H113" s="84">
        <f t="shared" si="4"/>
        <v>0</v>
      </c>
      <c r="I113" s="54"/>
      <c r="J113" s="55"/>
    </row>
    <row r="114" spans="1:10" x14ac:dyDescent="0.3">
      <c r="A114" s="18"/>
      <c r="B114" s="73" t="s">
        <v>97</v>
      </c>
      <c r="C114" s="48"/>
      <c r="D114" s="48" t="s">
        <v>98</v>
      </c>
      <c r="E114" s="50" t="s">
        <v>16</v>
      </c>
      <c r="F114" s="56">
        <v>2</v>
      </c>
      <c r="G114" s="78"/>
      <c r="H114" s="84">
        <f t="shared" si="4"/>
        <v>0</v>
      </c>
      <c r="I114" s="57"/>
      <c r="J114" s="55"/>
    </row>
    <row r="115" spans="1:10" x14ac:dyDescent="0.3">
      <c r="A115" s="18"/>
      <c r="B115" s="48">
        <v>47</v>
      </c>
      <c r="C115" s="48"/>
      <c r="D115" s="48" t="s">
        <v>99</v>
      </c>
      <c r="E115" s="49"/>
      <c r="F115" s="56"/>
      <c r="G115" s="80"/>
      <c r="H115" s="84"/>
      <c r="I115" s="54"/>
      <c r="J115" s="55"/>
    </row>
    <row r="116" spans="1:10" x14ac:dyDescent="0.3">
      <c r="A116" s="18"/>
      <c r="B116" s="48">
        <v>48</v>
      </c>
      <c r="C116" s="48"/>
      <c r="D116" s="48" t="s">
        <v>96</v>
      </c>
      <c r="E116" s="50" t="s">
        <v>16</v>
      </c>
      <c r="F116" s="56">
        <v>1</v>
      </c>
      <c r="G116" s="78"/>
      <c r="H116" s="84">
        <f t="shared" si="4"/>
        <v>0</v>
      </c>
      <c r="I116" s="54"/>
      <c r="J116" s="55"/>
    </row>
    <row r="117" spans="1:10" x14ac:dyDescent="0.3">
      <c r="A117" s="18"/>
      <c r="B117" s="48">
        <v>49</v>
      </c>
      <c r="C117" s="48"/>
      <c r="D117" s="48" t="s">
        <v>100</v>
      </c>
      <c r="E117" s="49"/>
      <c r="F117" s="56"/>
      <c r="G117" s="80"/>
      <c r="H117" s="84"/>
      <c r="I117" s="54"/>
      <c r="J117" s="55"/>
    </row>
    <row r="118" spans="1:10" x14ac:dyDescent="0.3">
      <c r="A118" s="18"/>
      <c r="B118" s="48">
        <v>50</v>
      </c>
      <c r="C118" s="48"/>
      <c r="D118" s="48" t="s">
        <v>96</v>
      </c>
      <c r="E118" s="50" t="s">
        <v>16</v>
      </c>
      <c r="F118" s="56">
        <v>1</v>
      </c>
      <c r="G118" s="78"/>
      <c r="H118" s="84">
        <f t="shared" si="4"/>
        <v>0</v>
      </c>
      <c r="I118" s="54"/>
      <c r="J118" s="59"/>
    </row>
    <row r="119" spans="1:10" x14ac:dyDescent="0.3">
      <c r="A119" s="18"/>
      <c r="B119" s="48"/>
      <c r="C119" s="48"/>
      <c r="D119" s="48" t="s">
        <v>101</v>
      </c>
      <c r="E119" s="49"/>
      <c r="F119" s="56"/>
      <c r="G119" s="80"/>
      <c r="H119" s="84"/>
      <c r="I119" s="54"/>
      <c r="J119" s="59"/>
    </row>
    <row r="120" spans="1:10" x14ac:dyDescent="0.3">
      <c r="A120" s="18"/>
      <c r="B120" s="48">
        <v>51</v>
      </c>
      <c r="C120" s="48"/>
      <c r="D120" s="48" t="s">
        <v>94</v>
      </c>
      <c r="E120" s="50" t="s">
        <v>16</v>
      </c>
      <c r="F120" s="56">
        <v>1</v>
      </c>
      <c r="G120" s="78"/>
      <c r="H120" s="84">
        <f t="shared" si="4"/>
        <v>0</v>
      </c>
      <c r="I120" s="54"/>
      <c r="J120" s="59"/>
    </row>
    <row r="121" spans="1:10" x14ac:dyDescent="0.3">
      <c r="A121" s="18"/>
      <c r="B121" s="48">
        <v>52</v>
      </c>
      <c r="C121" s="48"/>
      <c r="D121" s="48" t="s">
        <v>102</v>
      </c>
      <c r="E121" s="50" t="s">
        <v>16</v>
      </c>
      <c r="F121" s="56">
        <v>1</v>
      </c>
      <c r="G121" s="78"/>
      <c r="H121" s="84">
        <f t="shared" si="4"/>
        <v>0</v>
      </c>
      <c r="I121" s="54"/>
      <c r="J121" s="59"/>
    </row>
    <row r="122" spans="1:10" x14ac:dyDescent="0.3">
      <c r="A122" s="18"/>
      <c r="B122" s="48"/>
      <c r="C122" s="48"/>
      <c r="D122" s="48"/>
      <c r="E122" s="50"/>
      <c r="F122" s="56"/>
      <c r="G122" s="80"/>
      <c r="H122" s="84"/>
      <c r="I122" s="54"/>
      <c r="J122" s="59"/>
    </row>
    <row r="123" spans="1:10" x14ac:dyDescent="0.3">
      <c r="A123" s="18"/>
      <c r="B123" s="48"/>
      <c r="C123" s="48"/>
      <c r="D123" s="48" t="s">
        <v>103</v>
      </c>
      <c r="E123" s="50"/>
      <c r="F123" s="56"/>
      <c r="G123" s="80"/>
      <c r="H123" s="84"/>
      <c r="I123" s="54"/>
      <c r="J123" s="59"/>
    </row>
    <row r="124" spans="1:10" x14ac:dyDescent="0.3">
      <c r="A124" s="18"/>
      <c r="B124" s="48">
        <v>53</v>
      </c>
      <c r="C124" s="48"/>
      <c r="D124" s="48" t="s">
        <v>96</v>
      </c>
      <c r="E124" s="50" t="s">
        <v>16</v>
      </c>
      <c r="F124" s="56">
        <v>2</v>
      </c>
      <c r="G124" s="78"/>
      <c r="H124" s="84">
        <f t="shared" si="4"/>
        <v>0</v>
      </c>
      <c r="I124" s="54"/>
      <c r="J124" s="59"/>
    </row>
    <row r="125" spans="1:10" x14ac:dyDescent="0.3">
      <c r="A125" s="18"/>
      <c r="B125" s="48"/>
      <c r="C125" s="48"/>
      <c r="D125" s="48"/>
      <c r="E125" s="50"/>
      <c r="F125" s="56"/>
      <c r="G125" s="80"/>
      <c r="H125" s="84"/>
      <c r="I125" s="54"/>
      <c r="J125" s="59"/>
    </row>
    <row r="126" spans="1:10" x14ac:dyDescent="0.3">
      <c r="A126" s="18"/>
      <c r="B126" s="48"/>
      <c r="C126" s="48"/>
      <c r="D126" s="48" t="s">
        <v>104</v>
      </c>
      <c r="E126" s="50"/>
      <c r="F126" s="56"/>
      <c r="G126" s="80"/>
      <c r="H126" s="84"/>
      <c r="I126" s="54"/>
      <c r="J126" s="59"/>
    </row>
    <row r="127" spans="1:10" x14ac:dyDescent="0.3">
      <c r="A127" s="18"/>
      <c r="B127" s="48">
        <v>54</v>
      </c>
      <c r="C127" s="48"/>
      <c r="D127" s="48" t="s">
        <v>105</v>
      </c>
      <c r="E127" s="50" t="s">
        <v>16</v>
      </c>
      <c r="F127" s="56">
        <v>6</v>
      </c>
      <c r="G127" s="78"/>
      <c r="H127" s="86">
        <f t="shared" si="4"/>
        <v>0</v>
      </c>
      <c r="I127" s="54"/>
      <c r="J127" s="59"/>
    </row>
    <row r="128" spans="1:10" x14ac:dyDescent="0.3">
      <c r="A128" s="18"/>
      <c r="B128" s="48">
        <v>55</v>
      </c>
      <c r="C128" s="48"/>
      <c r="D128" s="48" t="s">
        <v>106</v>
      </c>
      <c r="E128" s="50" t="s">
        <v>16</v>
      </c>
      <c r="F128" s="60">
        <v>8</v>
      </c>
      <c r="G128" s="78"/>
      <c r="H128" s="86">
        <f t="shared" si="4"/>
        <v>0</v>
      </c>
      <c r="I128" s="51"/>
    </row>
    <row r="129" spans="1:9" x14ac:dyDescent="0.3">
      <c r="A129" s="18"/>
      <c r="B129" s="48"/>
      <c r="C129" s="48"/>
      <c r="D129" s="48"/>
      <c r="E129" s="50"/>
      <c r="F129" s="60"/>
      <c r="G129" s="80"/>
      <c r="H129" s="86"/>
      <c r="I129" s="51"/>
    </row>
    <row r="130" spans="1:9" x14ac:dyDescent="0.3">
      <c r="A130" s="18"/>
      <c r="B130" s="37"/>
      <c r="C130" s="37"/>
      <c r="D130" s="37" t="s">
        <v>107</v>
      </c>
      <c r="E130" s="38"/>
      <c r="F130" s="39"/>
      <c r="G130" s="82"/>
      <c r="H130" s="85"/>
      <c r="I130" s="40"/>
    </row>
    <row r="131" spans="1:9" x14ac:dyDescent="0.3">
      <c r="A131" s="18"/>
      <c r="B131" s="48"/>
      <c r="C131" s="48"/>
      <c r="D131" s="49" t="s">
        <v>108</v>
      </c>
      <c r="E131" s="47"/>
      <c r="F131" s="46"/>
      <c r="G131" s="79"/>
      <c r="H131" s="84"/>
      <c r="I131" s="51"/>
    </row>
    <row r="132" spans="1:9" x14ac:dyDescent="0.3">
      <c r="A132" s="18"/>
      <c r="B132" s="48">
        <v>56</v>
      </c>
      <c r="C132" s="48"/>
      <c r="D132" s="49" t="s">
        <v>109</v>
      </c>
      <c r="E132" s="50" t="s">
        <v>16</v>
      </c>
      <c r="F132" s="51">
        <v>17</v>
      </c>
      <c r="G132" s="78"/>
      <c r="H132" s="84">
        <f>SUM(F132*G132)</f>
        <v>0</v>
      </c>
      <c r="I132" s="51"/>
    </row>
    <row r="133" spans="1:9" x14ac:dyDescent="0.3">
      <c r="A133" s="18"/>
      <c r="B133" s="48">
        <v>57</v>
      </c>
      <c r="C133" s="48"/>
      <c r="D133" s="49" t="s">
        <v>110</v>
      </c>
      <c r="E133" s="50" t="s">
        <v>16</v>
      </c>
      <c r="F133" s="51">
        <v>10</v>
      </c>
      <c r="G133" s="78"/>
      <c r="H133" s="84">
        <f t="shared" ref="H133:H154" si="5">SUM(F133*G133)</f>
        <v>0</v>
      </c>
      <c r="I133" s="51"/>
    </row>
    <row r="134" spans="1:9" x14ac:dyDescent="0.3">
      <c r="A134" s="18"/>
      <c r="B134" s="48">
        <v>58</v>
      </c>
      <c r="C134" s="48"/>
      <c r="D134" s="49" t="s">
        <v>111</v>
      </c>
      <c r="E134" s="50" t="s">
        <v>16</v>
      </c>
      <c r="F134" s="51">
        <v>17</v>
      </c>
      <c r="G134" s="78"/>
      <c r="H134" s="84">
        <f t="shared" si="5"/>
        <v>0</v>
      </c>
      <c r="I134" s="51"/>
    </row>
    <row r="135" spans="1:9" x14ac:dyDescent="0.3">
      <c r="A135" s="18"/>
      <c r="B135" s="48">
        <v>59</v>
      </c>
      <c r="C135" s="48"/>
      <c r="D135" s="49" t="s">
        <v>112</v>
      </c>
      <c r="E135" s="50" t="s">
        <v>16</v>
      </c>
      <c r="F135" s="51">
        <v>1</v>
      </c>
      <c r="G135" s="78"/>
      <c r="H135" s="84">
        <f t="shared" si="5"/>
        <v>0</v>
      </c>
      <c r="I135" s="51"/>
    </row>
    <row r="136" spans="1:9" x14ac:dyDescent="0.3">
      <c r="A136" s="18"/>
      <c r="B136" s="48"/>
      <c r="C136" s="48"/>
      <c r="D136" s="49" t="s">
        <v>113</v>
      </c>
      <c r="E136" s="50"/>
      <c r="F136" s="51"/>
      <c r="G136" s="80"/>
      <c r="H136" s="84"/>
      <c r="I136" s="51"/>
    </row>
    <row r="137" spans="1:9" x14ac:dyDescent="0.3">
      <c r="A137" s="18"/>
      <c r="B137" s="48">
        <v>60</v>
      </c>
      <c r="C137" s="48"/>
      <c r="D137" s="49" t="s">
        <v>114</v>
      </c>
      <c r="E137" s="50" t="s">
        <v>16</v>
      </c>
      <c r="F137" s="51">
        <v>8</v>
      </c>
      <c r="G137" s="78"/>
      <c r="H137" s="84">
        <f t="shared" si="5"/>
        <v>0</v>
      </c>
      <c r="I137" s="51"/>
    </row>
    <row r="138" spans="1:9" x14ac:dyDescent="0.3">
      <c r="A138" s="18"/>
      <c r="B138" s="48">
        <v>61</v>
      </c>
      <c r="C138" s="48"/>
      <c r="D138" s="49" t="s">
        <v>115</v>
      </c>
      <c r="E138" s="50" t="s">
        <v>16</v>
      </c>
      <c r="F138" s="51">
        <v>30</v>
      </c>
      <c r="G138" s="78"/>
      <c r="H138" s="84">
        <f t="shared" si="5"/>
        <v>0</v>
      </c>
      <c r="I138" s="51"/>
    </row>
    <row r="139" spans="1:9" x14ac:dyDescent="0.3">
      <c r="A139" s="18"/>
      <c r="B139" s="48">
        <v>62</v>
      </c>
      <c r="C139" s="48"/>
      <c r="D139" s="49" t="s">
        <v>116</v>
      </c>
      <c r="E139" s="50" t="s">
        <v>16</v>
      </c>
      <c r="F139" s="51">
        <v>12</v>
      </c>
      <c r="G139" s="78"/>
      <c r="H139" s="84">
        <f t="shared" si="5"/>
        <v>0</v>
      </c>
      <c r="I139" s="51"/>
    </row>
    <row r="140" spans="1:9" x14ac:dyDescent="0.3">
      <c r="A140" s="18"/>
      <c r="B140" s="48">
        <v>63</v>
      </c>
      <c r="C140" s="48"/>
      <c r="D140" s="49" t="s">
        <v>117</v>
      </c>
      <c r="E140" s="50" t="s">
        <v>16</v>
      </c>
      <c r="F140" s="51">
        <v>8</v>
      </c>
      <c r="G140" s="78"/>
      <c r="H140" s="84">
        <f t="shared" si="5"/>
        <v>0</v>
      </c>
      <c r="I140" s="51"/>
    </row>
    <row r="141" spans="1:9" x14ac:dyDescent="0.3">
      <c r="A141" s="18"/>
      <c r="B141" s="48">
        <v>64</v>
      </c>
      <c r="C141" s="48"/>
      <c r="D141" s="49" t="s">
        <v>118</v>
      </c>
      <c r="E141" s="50" t="s">
        <v>16</v>
      </c>
      <c r="F141" s="51">
        <v>24</v>
      </c>
      <c r="G141" s="78"/>
      <c r="H141" s="84">
        <f t="shared" si="5"/>
        <v>0</v>
      </c>
      <c r="I141" s="51"/>
    </row>
    <row r="142" spans="1:9" x14ac:dyDescent="0.3">
      <c r="A142" s="18"/>
      <c r="B142" s="48"/>
      <c r="C142" s="48"/>
      <c r="D142" s="49" t="s">
        <v>119</v>
      </c>
      <c r="E142" s="47"/>
      <c r="F142" s="46"/>
      <c r="G142" s="80"/>
      <c r="H142" s="84"/>
      <c r="I142" s="51"/>
    </row>
    <row r="143" spans="1:9" x14ac:dyDescent="0.3">
      <c r="A143" s="18"/>
      <c r="B143" s="73" t="s">
        <v>120</v>
      </c>
      <c r="C143" s="48"/>
      <c r="D143" s="49" t="s">
        <v>114</v>
      </c>
      <c r="E143" s="47" t="s">
        <v>16</v>
      </c>
      <c r="F143" s="46">
        <v>2</v>
      </c>
      <c r="G143" s="78"/>
      <c r="H143" s="84">
        <f t="shared" si="5"/>
        <v>0</v>
      </c>
      <c r="I143" s="61"/>
    </row>
    <row r="144" spans="1:9" x14ac:dyDescent="0.3">
      <c r="A144" s="18"/>
      <c r="B144" s="73" t="s">
        <v>121</v>
      </c>
      <c r="C144" s="48"/>
      <c r="D144" s="49" t="s">
        <v>115</v>
      </c>
      <c r="E144" s="47" t="s">
        <v>16</v>
      </c>
      <c r="F144" s="46">
        <v>1</v>
      </c>
      <c r="G144" s="78"/>
      <c r="H144" s="84">
        <f t="shared" si="5"/>
        <v>0</v>
      </c>
      <c r="I144" s="61"/>
    </row>
    <row r="145" spans="1:9" x14ac:dyDescent="0.3">
      <c r="A145" s="18"/>
      <c r="B145" s="48">
        <v>65</v>
      </c>
      <c r="C145" s="48"/>
      <c r="D145" s="49" t="s">
        <v>116</v>
      </c>
      <c r="E145" s="50" t="s">
        <v>16</v>
      </c>
      <c r="F145" s="51">
        <v>9</v>
      </c>
      <c r="G145" s="78"/>
      <c r="H145" s="84">
        <f t="shared" si="5"/>
        <v>0</v>
      </c>
      <c r="I145" s="51"/>
    </row>
    <row r="146" spans="1:9" x14ac:dyDescent="0.3">
      <c r="A146" s="18"/>
      <c r="B146" s="48">
        <v>66</v>
      </c>
      <c r="C146" s="48"/>
      <c r="D146" s="49" t="s">
        <v>117</v>
      </c>
      <c r="E146" s="50" t="s">
        <v>16</v>
      </c>
      <c r="F146" s="51">
        <v>5</v>
      </c>
      <c r="G146" s="78"/>
      <c r="H146" s="84">
        <f t="shared" si="5"/>
        <v>0</v>
      </c>
      <c r="I146" s="51"/>
    </row>
    <row r="147" spans="1:9" x14ac:dyDescent="0.3">
      <c r="A147" s="18"/>
      <c r="B147" s="48">
        <v>67</v>
      </c>
      <c r="C147" s="48"/>
      <c r="D147" s="49" t="s">
        <v>111</v>
      </c>
      <c r="E147" s="50" t="s">
        <v>16</v>
      </c>
      <c r="F147" s="51">
        <v>17</v>
      </c>
      <c r="G147" s="78"/>
      <c r="H147" s="84">
        <f t="shared" si="5"/>
        <v>0</v>
      </c>
      <c r="I147" s="51"/>
    </row>
    <row r="148" spans="1:9" x14ac:dyDescent="0.3">
      <c r="A148" s="18"/>
      <c r="B148" s="48">
        <v>68</v>
      </c>
      <c r="C148" s="48"/>
      <c r="D148" s="49" t="s">
        <v>122</v>
      </c>
      <c r="E148" s="50" t="s">
        <v>16</v>
      </c>
      <c r="F148" s="51">
        <v>6</v>
      </c>
      <c r="G148" s="78"/>
      <c r="H148" s="84">
        <f t="shared" si="5"/>
        <v>0</v>
      </c>
      <c r="I148" s="51"/>
    </row>
    <row r="149" spans="1:9" x14ac:dyDescent="0.3">
      <c r="A149" s="18"/>
      <c r="B149" s="48">
        <v>69</v>
      </c>
      <c r="C149" s="48"/>
      <c r="D149" s="49" t="s">
        <v>123</v>
      </c>
      <c r="E149" s="50" t="s">
        <v>16</v>
      </c>
      <c r="F149" s="51">
        <v>10</v>
      </c>
      <c r="G149" s="78"/>
      <c r="H149" s="84">
        <f t="shared" si="5"/>
        <v>0</v>
      </c>
      <c r="I149" s="51"/>
    </row>
    <row r="150" spans="1:9" x14ac:dyDescent="0.3">
      <c r="A150" s="18"/>
      <c r="B150" s="62"/>
      <c r="C150" s="48"/>
      <c r="D150" s="49" t="s">
        <v>124</v>
      </c>
      <c r="E150" s="47"/>
      <c r="F150" s="46"/>
      <c r="G150" s="79"/>
      <c r="H150" s="84"/>
      <c r="I150" s="51"/>
    </row>
    <row r="151" spans="1:9" x14ac:dyDescent="0.3">
      <c r="A151" s="18"/>
      <c r="B151" s="48">
        <v>70</v>
      </c>
      <c r="C151" s="48"/>
      <c r="D151" s="49" t="s">
        <v>125</v>
      </c>
      <c r="E151" s="50" t="s">
        <v>16</v>
      </c>
      <c r="F151" s="51">
        <v>8</v>
      </c>
      <c r="G151" s="78"/>
      <c r="H151" s="84">
        <f t="shared" si="5"/>
        <v>0</v>
      </c>
      <c r="I151" s="51"/>
    </row>
    <row r="152" spans="1:9" x14ac:dyDescent="0.3">
      <c r="A152" s="18"/>
      <c r="B152" s="48">
        <v>71</v>
      </c>
      <c r="C152" s="48"/>
      <c r="D152" s="49" t="s">
        <v>114</v>
      </c>
      <c r="E152" s="50" t="s">
        <v>16</v>
      </c>
      <c r="F152" s="51">
        <v>8</v>
      </c>
      <c r="G152" s="78"/>
      <c r="H152" s="84">
        <f t="shared" si="5"/>
        <v>0</v>
      </c>
      <c r="I152" s="51"/>
    </row>
    <row r="153" spans="1:9" x14ac:dyDescent="0.3">
      <c r="A153" s="18"/>
      <c r="B153" s="48"/>
      <c r="C153" s="48"/>
      <c r="D153" s="49"/>
      <c r="E153" s="47"/>
      <c r="F153" s="46"/>
      <c r="G153" s="79"/>
      <c r="H153" s="84"/>
      <c r="I153" s="51"/>
    </row>
    <row r="154" spans="1:9" x14ac:dyDescent="0.3">
      <c r="A154" s="18"/>
      <c r="B154" s="48">
        <v>72</v>
      </c>
      <c r="C154" s="48"/>
      <c r="D154" s="49" t="s">
        <v>33</v>
      </c>
      <c r="E154" s="50" t="s">
        <v>34</v>
      </c>
      <c r="F154" s="51">
        <v>2</v>
      </c>
      <c r="G154" s="78"/>
      <c r="H154" s="84">
        <f t="shared" si="5"/>
        <v>0</v>
      </c>
      <c r="I154" s="52"/>
    </row>
    <row r="155" spans="1:9" x14ac:dyDescent="0.3">
      <c r="A155" s="18"/>
      <c r="B155" s="62"/>
      <c r="C155" s="48"/>
      <c r="D155" s="49"/>
      <c r="E155" s="50"/>
      <c r="F155" s="51"/>
      <c r="G155" s="80"/>
      <c r="H155" s="86"/>
      <c r="I155" s="51"/>
    </row>
    <row r="156" spans="1:9" x14ac:dyDescent="0.3">
      <c r="A156" s="18"/>
      <c r="B156" s="48"/>
      <c r="C156" s="48"/>
      <c r="D156" s="49"/>
      <c r="E156" s="50"/>
      <c r="F156" s="51"/>
      <c r="G156" s="80"/>
      <c r="H156" s="86"/>
      <c r="I156" s="51"/>
    </row>
    <row r="157" spans="1:9" x14ac:dyDescent="0.3">
      <c r="A157" s="18"/>
      <c r="B157" s="37"/>
      <c r="C157" s="37"/>
      <c r="D157" s="37" t="s">
        <v>126</v>
      </c>
      <c r="E157" s="38"/>
      <c r="F157" s="39"/>
      <c r="G157" s="82"/>
      <c r="H157" s="83">
        <f>SUM(H159:H168)</f>
        <v>0</v>
      </c>
      <c r="I157" s="40"/>
    </row>
    <row r="158" spans="1:9" x14ac:dyDescent="0.3">
      <c r="A158" s="18"/>
      <c r="B158" s="48"/>
      <c r="C158" s="48"/>
      <c r="D158" s="63" t="s">
        <v>127</v>
      </c>
      <c r="E158" s="47"/>
      <c r="F158" s="46"/>
      <c r="G158" s="79"/>
      <c r="H158" s="84"/>
      <c r="I158" s="51"/>
    </row>
    <row r="159" spans="1:9" x14ac:dyDescent="0.3">
      <c r="A159" s="18"/>
      <c r="B159" s="48">
        <v>73</v>
      </c>
      <c r="C159" s="48"/>
      <c r="D159" s="63" t="s">
        <v>128</v>
      </c>
      <c r="E159" s="47" t="s">
        <v>129</v>
      </c>
      <c r="F159" s="41">
        <v>80</v>
      </c>
      <c r="G159" s="78"/>
      <c r="H159" s="84">
        <f>SUM(F159*G159)</f>
        <v>0</v>
      </c>
      <c r="I159" s="51"/>
    </row>
    <row r="160" spans="1:9" x14ac:dyDescent="0.3">
      <c r="A160" s="18"/>
      <c r="B160" s="48">
        <v>74</v>
      </c>
      <c r="C160" s="48"/>
      <c r="D160" s="63" t="s">
        <v>130</v>
      </c>
      <c r="E160" s="47" t="s">
        <v>129</v>
      </c>
      <c r="F160" s="41">
        <v>60</v>
      </c>
      <c r="G160" s="78"/>
      <c r="H160" s="84">
        <f>SUM(F160*G160)</f>
        <v>0</v>
      </c>
      <c r="I160" s="51"/>
    </row>
    <row r="161" spans="1:9" x14ac:dyDescent="0.3">
      <c r="A161" s="18"/>
      <c r="B161" s="48"/>
      <c r="C161" s="48"/>
      <c r="D161" s="63"/>
      <c r="E161" s="47"/>
      <c r="F161" s="46"/>
      <c r="G161" s="79"/>
      <c r="H161" s="84"/>
      <c r="I161" s="51"/>
    </row>
    <row r="162" spans="1:9" x14ac:dyDescent="0.3">
      <c r="A162" s="18"/>
      <c r="B162" s="48">
        <v>75</v>
      </c>
      <c r="C162" s="48"/>
      <c r="D162" s="49" t="s">
        <v>131</v>
      </c>
      <c r="E162" s="50" t="s">
        <v>129</v>
      </c>
      <c r="F162" s="51">
        <v>30</v>
      </c>
      <c r="G162" s="78"/>
      <c r="H162" s="84">
        <f>SUM(F162*G162)</f>
        <v>0</v>
      </c>
      <c r="I162" s="51"/>
    </row>
    <row r="163" spans="1:9" x14ac:dyDescent="0.3">
      <c r="A163" s="18"/>
      <c r="B163" s="48">
        <v>76</v>
      </c>
      <c r="C163" s="48"/>
      <c r="D163" s="49" t="s">
        <v>132</v>
      </c>
      <c r="E163" s="50" t="s">
        <v>129</v>
      </c>
      <c r="F163" s="51">
        <v>25</v>
      </c>
      <c r="G163" s="78"/>
      <c r="H163" s="84">
        <f>SUM(F163*G163)</f>
        <v>0</v>
      </c>
      <c r="I163" s="51"/>
    </row>
    <row r="164" spans="1:9" x14ac:dyDescent="0.3">
      <c r="A164" s="18"/>
      <c r="B164" s="48">
        <v>77</v>
      </c>
      <c r="C164" s="48"/>
      <c r="D164" s="49" t="s">
        <v>133</v>
      </c>
      <c r="E164" s="50" t="s">
        <v>129</v>
      </c>
      <c r="F164" s="51">
        <v>30</v>
      </c>
      <c r="G164" s="78"/>
      <c r="H164" s="84">
        <f>SUM(F164*G164)</f>
        <v>0</v>
      </c>
      <c r="I164" s="51"/>
    </row>
    <row r="165" spans="1:9" x14ac:dyDescent="0.3">
      <c r="A165" s="18"/>
      <c r="B165" s="48">
        <v>78</v>
      </c>
      <c r="C165" s="48"/>
      <c r="D165" s="49" t="s">
        <v>134</v>
      </c>
      <c r="E165" s="50" t="s">
        <v>129</v>
      </c>
      <c r="F165" s="51">
        <v>15</v>
      </c>
      <c r="G165" s="78"/>
      <c r="H165" s="84">
        <f>SUM(F165*G165)</f>
        <v>0</v>
      </c>
      <c r="I165" s="51"/>
    </row>
    <row r="166" spans="1:9" x14ac:dyDescent="0.3">
      <c r="A166" s="18"/>
      <c r="B166" s="48"/>
      <c r="C166" s="48"/>
      <c r="D166" s="49"/>
      <c r="E166" s="50"/>
      <c r="F166" s="51"/>
      <c r="G166" s="80"/>
      <c r="H166" s="86"/>
      <c r="I166" s="52"/>
    </row>
    <row r="167" spans="1:9" x14ac:dyDescent="0.3">
      <c r="A167" s="18"/>
      <c r="B167" s="48">
        <v>79</v>
      </c>
      <c r="C167" s="48"/>
      <c r="D167" s="49" t="s">
        <v>135</v>
      </c>
      <c r="E167" s="50" t="s">
        <v>23</v>
      </c>
      <c r="F167" s="51">
        <v>1</v>
      </c>
      <c r="G167" s="78"/>
      <c r="H167" s="84">
        <f>SUM(F167*G167)</f>
        <v>0</v>
      </c>
      <c r="I167" s="52"/>
    </row>
    <row r="168" spans="1:9" x14ac:dyDescent="0.3">
      <c r="A168" s="18"/>
      <c r="B168" s="48">
        <v>80</v>
      </c>
      <c r="C168" s="48"/>
      <c r="D168" s="49" t="s">
        <v>136</v>
      </c>
      <c r="E168" s="50" t="s">
        <v>16</v>
      </c>
      <c r="F168" s="51">
        <v>34</v>
      </c>
      <c r="G168" s="78"/>
      <c r="H168" s="84">
        <f>SUM(F168*G168)</f>
        <v>0</v>
      </c>
      <c r="I168" s="51"/>
    </row>
    <row r="169" spans="1:9" x14ac:dyDescent="0.3">
      <c r="A169" s="18"/>
      <c r="B169" s="48"/>
      <c r="C169" s="48"/>
      <c r="D169" s="49" t="s">
        <v>137</v>
      </c>
      <c r="E169" s="50"/>
      <c r="F169" s="51"/>
      <c r="G169" s="80"/>
      <c r="H169" s="76"/>
      <c r="I169" s="51"/>
    </row>
    <row r="170" spans="1:9" x14ac:dyDescent="0.3">
      <c r="A170" s="18"/>
      <c r="B170" s="48"/>
      <c r="C170" s="48"/>
      <c r="D170" s="49" t="s">
        <v>138</v>
      </c>
      <c r="E170" s="50"/>
      <c r="F170" s="51"/>
      <c r="G170" s="80"/>
      <c r="H170" s="76"/>
      <c r="I170" s="51"/>
    </row>
    <row r="171" spans="1:9" x14ac:dyDescent="0.3">
      <c r="A171" s="18"/>
      <c r="B171" s="48"/>
      <c r="C171" s="48"/>
      <c r="D171" s="49"/>
      <c r="E171" s="50"/>
      <c r="F171" s="51"/>
      <c r="G171" s="80"/>
      <c r="H171" s="76"/>
      <c r="I171" s="51"/>
    </row>
    <row r="172" spans="1:9" x14ac:dyDescent="0.3">
      <c r="A172" s="18"/>
      <c r="B172" s="37"/>
      <c r="C172" s="37"/>
      <c r="D172" s="37" t="s">
        <v>139</v>
      </c>
      <c r="E172" s="38"/>
      <c r="F172" s="39"/>
      <c r="G172" s="82"/>
      <c r="H172" s="83">
        <f>SUM(H173:H180)</f>
        <v>0</v>
      </c>
      <c r="I172" s="40"/>
    </row>
    <row r="173" spans="1:9" x14ac:dyDescent="0.3">
      <c r="A173" s="18"/>
      <c r="B173" s="48"/>
      <c r="C173" s="48"/>
      <c r="D173" s="49" t="s">
        <v>140</v>
      </c>
      <c r="E173" s="50"/>
      <c r="F173" s="51"/>
      <c r="G173" s="80"/>
      <c r="H173" s="86"/>
      <c r="I173" s="51"/>
    </row>
    <row r="174" spans="1:9" x14ac:dyDescent="0.3">
      <c r="A174" s="18"/>
      <c r="B174" s="62"/>
      <c r="C174" s="48"/>
      <c r="D174" s="49" t="s">
        <v>141</v>
      </c>
      <c r="E174" s="47"/>
      <c r="F174" s="46"/>
      <c r="G174" s="79"/>
      <c r="H174" s="84"/>
      <c r="I174" s="51"/>
    </row>
    <row r="175" spans="1:9" x14ac:dyDescent="0.3">
      <c r="A175" s="18"/>
      <c r="B175" s="62"/>
      <c r="C175" s="48"/>
      <c r="D175" s="49" t="s">
        <v>142</v>
      </c>
      <c r="E175" s="50"/>
      <c r="F175" s="51"/>
      <c r="G175" s="80"/>
      <c r="H175" s="84"/>
      <c r="I175" s="51"/>
    </row>
    <row r="176" spans="1:9" x14ac:dyDescent="0.3">
      <c r="A176" s="18"/>
      <c r="B176" s="48">
        <v>80</v>
      </c>
      <c r="C176" s="48"/>
      <c r="D176" s="49" t="s">
        <v>143</v>
      </c>
      <c r="E176" s="50" t="s">
        <v>25</v>
      </c>
      <c r="F176" s="51">
        <v>1</v>
      </c>
      <c r="G176" s="78"/>
      <c r="H176" s="84">
        <f>SUM(F176*G176)</f>
        <v>0</v>
      </c>
      <c r="I176" s="51"/>
    </row>
    <row r="177" spans="1:10" x14ac:dyDescent="0.3">
      <c r="A177" s="18"/>
      <c r="B177" s="62"/>
      <c r="C177" s="48"/>
      <c r="D177" s="49" t="s">
        <v>144</v>
      </c>
      <c r="E177" s="47"/>
      <c r="F177" s="46"/>
      <c r="G177" s="79"/>
      <c r="H177" s="84"/>
      <c r="I177" s="51"/>
    </row>
    <row r="178" spans="1:10" x14ac:dyDescent="0.3">
      <c r="A178" s="18"/>
      <c r="B178" s="48"/>
      <c r="C178" s="48"/>
      <c r="D178" s="49"/>
      <c r="E178" s="47"/>
      <c r="F178" s="46"/>
      <c r="G178" s="79"/>
      <c r="H178" s="84"/>
      <c r="I178" s="51"/>
    </row>
    <row r="179" spans="1:10" x14ac:dyDescent="0.3">
      <c r="A179" s="18"/>
      <c r="B179" s="62"/>
      <c r="C179" s="48"/>
      <c r="D179" s="49" t="s">
        <v>145</v>
      </c>
      <c r="E179" s="47"/>
      <c r="F179" s="46"/>
      <c r="G179" s="79"/>
      <c r="H179" s="84"/>
      <c r="I179" s="51"/>
    </row>
    <row r="180" spans="1:10" x14ac:dyDescent="0.3">
      <c r="A180" s="18"/>
      <c r="B180" s="48">
        <v>81</v>
      </c>
      <c r="C180" s="48"/>
      <c r="D180" s="49" t="s">
        <v>146</v>
      </c>
      <c r="E180" s="50" t="s">
        <v>147</v>
      </c>
      <c r="F180" s="51">
        <v>150</v>
      </c>
      <c r="G180" s="78"/>
      <c r="H180" s="84">
        <f>SUM(F180*G180)</f>
        <v>0</v>
      </c>
      <c r="I180" s="51"/>
    </row>
    <row r="181" spans="1:10" x14ac:dyDescent="0.3">
      <c r="A181" s="18"/>
      <c r="B181" s="48"/>
      <c r="C181" s="48"/>
      <c r="D181" s="49" t="s">
        <v>148</v>
      </c>
      <c r="E181" s="50"/>
      <c r="F181" s="51"/>
      <c r="G181" s="80"/>
      <c r="H181" s="84"/>
      <c r="I181" s="51"/>
    </row>
    <row r="182" spans="1:10" x14ac:dyDescent="0.3">
      <c r="A182" s="18"/>
      <c r="B182" s="48"/>
      <c r="C182" s="48"/>
      <c r="D182" s="49"/>
      <c r="E182" s="50"/>
      <c r="F182" s="51"/>
      <c r="G182" s="80"/>
      <c r="H182" s="84"/>
      <c r="I182" s="51"/>
    </row>
    <row r="183" spans="1:10" x14ac:dyDescent="0.3">
      <c r="A183" s="18"/>
      <c r="B183" s="48"/>
      <c r="C183" s="48"/>
      <c r="D183" s="49"/>
      <c r="E183" s="50"/>
      <c r="F183" s="51"/>
      <c r="G183" s="80"/>
      <c r="H183" s="86"/>
      <c r="I183" s="51"/>
    </row>
    <row r="184" spans="1:10" x14ac:dyDescent="0.3">
      <c r="A184" s="18"/>
      <c r="B184" s="37"/>
      <c r="C184" s="37"/>
      <c r="D184" s="37" t="s">
        <v>149</v>
      </c>
      <c r="E184" s="38"/>
      <c r="F184" s="39"/>
      <c r="G184" s="82"/>
      <c r="H184" s="83">
        <f>SUM(H185:H207)</f>
        <v>0</v>
      </c>
      <c r="I184" s="40"/>
    </row>
    <row r="185" spans="1:10" x14ac:dyDescent="0.3">
      <c r="A185" s="18"/>
      <c r="B185" s="48"/>
      <c r="C185" s="48"/>
      <c r="D185" s="53" t="s">
        <v>150</v>
      </c>
      <c r="E185" s="47"/>
      <c r="F185" s="46"/>
      <c r="G185" s="79"/>
      <c r="H185" s="84"/>
      <c r="I185" s="51"/>
    </row>
    <row r="186" spans="1:10" x14ac:dyDescent="0.3">
      <c r="A186" s="18"/>
      <c r="B186" s="48"/>
      <c r="C186" s="48"/>
      <c r="D186" s="53" t="s">
        <v>151</v>
      </c>
      <c r="E186" s="47"/>
      <c r="F186" s="46"/>
      <c r="G186" s="79"/>
      <c r="H186" s="84"/>
      <c r="I186" s="51"/>
    </row>
    <row r="187" spans="1:10" x14ac:dyDescent="0.3">
      <c r="A187" s="18"/>
      <c r="B187" s="48">
        <v>82</v>
      </c>
      <c r="C187" s="48"/>
      <c r="D187" s="49" t="s">
        <v>152</v>
      </c>
      <c r="E187" s="50" t="s">
        <v>55</v>
      </c>
      <c r="F187" s="51">
        <v>50</v>
      </c>
      <c r="G187" s="78"/>
      <c r="H187" s="84">
        <f t="shared" ref="H187:H207" si="6">SUM(F187*G187)</f>
        <v>0</v>
      </c>
      <c r="I187" s="51"/>
    </row>
    <row r="188" spans="1:10" x14ac:dyDescent="0.3">
      <c r="A188" s="18"/>
      <c r="B188" s="48">
        <v>83</v>
      </c>
      <c r="C188" s="48"/>
      <c r="D188" s="49" t="s">
        <v>153</v>
      </c>
      <c r="E188" s="50" t="s">
        <v>55</v>
      </c>
      <c r="F188" s="51">
        <v>25</v>
      </c>
      <c r="G188" s="78"/>
      <c r="H188" s="84">
        <f t="shared" si="6"/>
        <v>0</v>
      </c>
      <c r="I188" s="51"/>
    </row>
    <row r="189" spans="1:10" x14ac:dyDescent="0.3">
      <c r="A189" s="18"/>
      <c r="B189" s="48">
        <v>84</v>
      </c>
      <c r="C189" s="48"/>
      <c r="D189" s="49" t="s">
        <v>154</v>
      </c>
      <c r="E189" s="50" t="s">
        <v>55</v>
      </c>
      <c r="F189" s="51">
        <v>12</v>
      </c>
      <c r="G189" s="78"/>
      <c r="H189" s="84">
        <f t="shared" si="6"/>
        <v>0</v>
      </c>
      <c r="I189" s="51"/>
    </row>
    <row r="190" spans="1:10" x14ac:dyDescent="0.3">
      <c r="A190" s="18"/>
      <c r="B190" s="48">
        <v>85</v>
      </c>
      <c r="C190" s="48"/>
      <c r="D190" s="48" t="s">
        <v>155</v>
      </c>
      <c r="E190" s="50" t="s">
        <v>55</v>
      </c>
      <c r="F190" s="56">
        <v>36</v>
      </c>
      <c r="G190" s="78"/>
      <c r="H190" s="84">
        <f t="shared" si="6"/>
        <v>0</v>
      </c>
      <c r="I190" s="43"/>
      <c r="J190" s="64"/>
    </row>
    <row r="191" spans="1:10" x14ac:dyDescent="0.3">
      <c r="A191" s="18"/>
      <c r="B191" s="48">
        <v>86</v>
      </c>
      <c r="C191" s="48"/>
      <c r="D191" s="48" t="s">
        <v>156</v>
      </c>
      <c r="E191" s="50" t="s">
        <v>55</v>
      </c>
      <c r="F191" s="56">
        <v>30</v>
      </c>
      <c r="G191" s="78"/>
      <c r="H191" s="84">
        <f t="shared" si="6"/>
        <v>0</v>
      </c>
      <c r="I191" s="43"/>
      <c r="J191" s="64"/>
    </row>
    <row r="192" spans="1:10" x14ac:dyDescent="0.3">
      <c r="A192" s="18"/>
      <c r="B192" s="48">
        <v>87</v>
      </c>
      <c r="C192" s="48"/>
      <c r="D192" s="48" t="s">
        <v>157</v>
      </c>
      <c r="E192" s="50" t="s">
        <v>55</v>
      </c>
      <c r="F192" s="56">
        <v>20</v>
      </c>
      <c r="G192" s="78"/>
      <c r="H192" s="84">
        <f t="shared" si="6"/>
        <v>0</v>
      </c>
      <c r="I192" s="43"/>
      <c r="J192" s="65"/>
    </row>
    <row r="193" spans="1:10" x14ac:dyDescent="0.3">
      <c r="A193" s="18"/>
      <c r="B193" s="48">
        <v>88</v>
      </c>
      <c r="C193" s="48"/>
      <c r="D193" s="48" t="s">
        <v>158</v>
      </c>
      <c r="E193" s="50" t="s">
        <v>55</v>
      </c>
      <c r="F193" s="56">
        <v>20</v>
      </c>
      <c r="G193" s="78"/>
      <c r="H193" s="84">
        <f t="shared" si="6"/>
        <v>0</v>
      </c>
      <c r="I193" s="43"/>
      <c r="J193" s="65"/>
    </row>
    <row r="194" spans="1:10" x14ac:dyDescent="0.3">
      <c r="A194" s="18"/>
      <c r="B194" s="48">
        <v>89</v>
      </c>
      <c r="C194" s="48"/>
      <c r="D194" s="48" t="s">
        <v>159</v>
      </c>
      <c r="E194" s="50" t="s">
        <v>55</v>
      </c>
      <c r="F194" s="56">
        <v>25</v>
      </c>
      <c r="G194" s="78"/>
      <c r="H194" s="84">
        <f t="shared" si="6"/>
        <v>0</v>
      </c>
      <c r="I194" s="43"/>
      <c r="J194" s="65"/>
    </row>
    <row r="195" spans="1:10" x14ac:dyDescent="0.3">
      <c r="A195" s="18"/>
      <c r="B195" s="48">
        <v>90</v>
      </c>
      <c r="C195" s="48"/>
      <c r="D195" s="48" t="s">
        <v>160</v>
      </c>
      <c r="E195" s="50" t="s">
        <v>55</v>
      </c>
      <c r="F195" s="56">
        <v>40</v>
      </c>
      <c r="G195" s="78"/>
      <c r="H195" s="84">
        <f t="shared" si="6"/>
        <v>0</v>
      </c>
      <c r="I195" s="43"/>
      <c r="J195" s="65"/>
    </row>
    <row r="196" spans="1:10" x14ac:dyDescent="0.3">
      <c r="A196" s="18"/>
      <c r="B196" s="48">
        <v>91</v>
      </c>
      <c r="C196" s="48"/>
      <c r="D196" s="48" t="s">
        <v>161</v>
      </c>
      <c r="E196" s="50" t="s">
        <v>55</v>
      </c>
      <c r="F196" s="56">
        <v>40</v>
      </c>
      <c r="G196" s="78"/>
      <c r="H196" s="84">
        <f t="shared" si="6"/>
        <v>0</v>
      </c>
      <c r="I196" s="43"/>
      <c r="J196" s="65"/>
    </row>
    <row r="197" spans="1:10" x14ac:dyDescent="0.3">
      <c r="A197" s="18"/>
      <c r="B197" s="48">
        <v>92</v>
      </c>
      <c r="C197" s="48"/>
      <c r="D197" s="48" t="s">
        <v>162</v>
      </c>
      <c r="E197" s="50" t="s">
        <v>55</v>
      </c>
      <c r="F197" s="56">
        <v>25</v>
      </c>
      <c r="G197" s="78"/>
      <c r="H197" s="84">
        <f t="shared" si="6"/>
        <v>0</v>
      </c>
      <c r="I197" s="43"/>
      <c r="J197" s="65"/>
    </row>
    <row r="198" spans="1:10" x14ac:dyDescent="0.3">
      <c r="A198" s="18"/>
      <c r="B198" s="48"/>
      <c r="C198" s="48"/>
      <c r="D198" s="48" t="s">
        <v>163</v>
      </c>
      <c r="E198" s="50"/>
      <c r="F198" s="56"/>
      <c r="G198" s="80"/>
      <c r="H198" s="86"/>
      <c r="I198" s="43"/>
      <c r="J198" s="65"/>
    </row>
    <row r="199" spans="1:10" x14ac:dyDescent="0.3">
      <c r="A199" s="18"/>
      <c r="B199" s="48"/>
      <c r="C199" s="48"/>
      <c r="D199" s="48" t="s">
        <v>164</v>
      </c>
      <c r="E199" s="50"/>
      <c r="F199" s="56"/>
      <c r="G199" s="80"/>
      <c r="H199" s="86"/>
      <c r="I199" s="43"/>
      <c r="J199" s="65"/>
    </row>
    <row r="200" spans="1:10" x14ac:dyDescent="0.3">
      <c r="A200" s="18"/>
      <c r="B200" s="48">
        <v>93</v>
      </c>
      <c r="C200" s="48"/>
      <c r="D200" s="48" t="s">
        <v>165</v>
      </c>
      <c r="E200" s="50" t="s">
        <v>166</v>
      </c>
      <c r="F200" s="56">
        <v>260</v>
      </c>
      <c r="G200" s="78"/>
      <c r="H200" s="84">
        <f t="shared" si="6"/>
        <v>0</v>
      </c>
      <c r="I200" s="43"/>
      <c r="J200" s="65"/>
    </row>
    <row r="201" spans="1:10" x14ac:dyDescent="0.3">
      <c r="A201" s="18"/>
      <c r="B201" s="48"/>
      <c r="C201" s="48"/>
      <c r="D201" s="48"/>
      <c r="E201" s="50"/>
      <c r="F201" s="56"/>
      <c r="G201" s="80"/>
      <c r="H201" s="86"/>
      <c r="I201" s="43"/>
      <c r="J201" s="65"/>
    </row>
    <row r="202" spans="1:10" x14ac:dyDescent="0.3">
      <c r="A202" s="18"/>
      <c r="B202" s="48"/>
      <c r="C202" s="48"/>
      <c r="D202" s="49" t="s">
        <v>167</v>
      </c>
      <c r="E202" s="50" t="s">
        <v>166</v>
      </c>
      <c r="F202" s="51">
        <v>15</v>
      </c>
      <c r="G202" s="78"/>
      <c r="H202" s="84">
        <f t="shared" si="6"/>
        <v>0</v>
      </c>
      <c r="I202" s="51"/>
    </row>
    <row r="203" spans="1:10" x14ac:dyDescent="0.3">
      <c r="A203" s="18"/>
      <c r="B203" s="48">
        <v>94</v>
      </c>
      <c r="C203" s="48"/>
      <c r="D203" s="49" t="s">
        <v>168</v>
      </c>
      <c r="E203" s="50"/>
      <c r="F203" s="51"/>
      <c r="G203" s="80"/>
      <c r="H203" s="84"/>
      <c r="I203" s="51"/>
    </row>
    <row r="204" spans="1:10" x14ac:dyDescent="0.3">
      <c r="A204" s="18"/>
      <c r="B204" s="48"/>
      <c r="C204" s="48"/>
      <c r="D204" s="49"/>
      <c r="E204" s="50"/>
      <c r="F204" s="51"/>
      <c r="G204" s="80"/>
      <c r="H204" s="84"/>
      <c r="I204" s="51"/>
    </row>
    <row r="205" spans="1:10" x14ac:dyDescent="0.3">
      <c r="A205" s="18"/>
      <c r="B205" s="48">
        <v>95</v>
      </c>
      <c r="C205" s="48"/>
      <c r="D205" s="49" t="s">
        <v>169</v>
      </c>
      <c r="E205" s="50" t="s">
        <v>166</v>
      </c>
      <c r="F205" s="51">
        <v>20</v>
      </c>
      <c r="G205" s="78"/>
      <c r="H205" s="84">
        <f t="shared" si="6"/>
        <v>0</v>
      </c>
      <c r="I205" s="51"/>
    </row>
    <row r="206" spans="1:10" x14ac:dyDescent="0.3">
      <c r="A206" s="18"/>
      <c r="B206" s="49" t="s">
        <v>170</v>
      </c>
      <c r="C206" s="49"/>
      <c r="D206" s="49" t="s">
        <v>171</v>
      </c>
      <c r="E206" s="50"/>
      <c r="F206" s="51"/>
      <c r="G206" s="80"/>
      <c r="H206" s="86"/>
      <c r="I206" s="62"/>
    </row>
    <row r="207" spans="1:10" x14ac:dyDescent="0.3">
      <c r="A207" s="18"/>
      <c r="B207" s="49">
        <v>96</v>
      </c>
      <c r="C207" s="49"/>
      <c r="D207" s="66" t="s">
        <v>172</v>
      </c>
      <c r="E207" s="51" t="s">
        <v>166</v>
      </c>
      <c r="F207" s="51">
        <v>3.5</v>
      </c>
      <c r="G207" s="78"/>
      <c r="H207" s="84">
        <f t="shared" si="6"/>
        <v>0</v>
      </c>
      <c r="I207" s="62"/>
    </row>
    <row r="208" spans="1:10" x14ac:dyDescent="0.3">
      <c r="A208" s="18"/>
      <c r="B208" s="48"/>
      <c r="C208" s="48"/>
      <c r="D208" s="50"/>
      <c r="E208" s="51"/>
      <c r="F208" s="51"/>
      <c r="G208" s="80"/>
      <c r="H208" s="86"/>
      <c r="I208" s="51"/>
    </row>
    <row r="209" spans="1:9" x14ac:dyDescent="0.3">
      <c r="A209" s="18"/>
      <c r="B209" s="48"/>
      <c r="C209" s="48"/>
      <c r="D209" s="49"/>
      <c r="E209" s="50"/>
      <c r="F209" s="51"/>
      <c r="G209" s="80"/>
      <c r="H209" s="86"/>
      <c r="I209" s="51"/>
    </row>
    <row r="210" spans="1:9" x14ac:dyDescent="0.3">
      <c r="A210" s="18"/>
      <c r="B210" s="37"/>
      <c r="C210" s="37"/>
      <c r="D210" s="37" t="s">
        <v>173</v>
      </c>
      <c r="E210" s="38"/>
      <c r="F210" s="39"/>
      <c r="G210" s="82"/>
      <c r="H210" s="83">
        <f>SUM(H212:H216)</f>
        <v>0</v>
      </c>
      <c r="I210" s="40"/>
    </row>
    <row r="211" spans="1:9" x14ac:dyDescent="0.3">
      <c r="A211" s="18"/>
      <c r="B211" s="48"/>
      <c r="C211" s="48"/>
      <c r="D211" s="49" t="s">
        <v>174</v>
      </c>
      <c r="E211" s="50"/>
      <c r="F211" s="51"/>
      <c r="G211" s="80"/>
      <c r="H211" s="84"/>
      <c r="I211" s="51"/>
    </row>
    <row r="212" spans="1:9" x14ac:dyDescent="0.3">
      <c r="A212" s="18"/>
      <c r="B212" s="48">
        <v>97</v>
      </c>
      <c r="C212" s="48"/>
      <c r="D212" s="49" t="s">
        <v>105</v>
      </c>
      <c r="E212" s="50" t="s">
        <v>41</v>
      </c>
      <c r="F212" s="51">
        <v>75</v>
      </c>
      <c r="G212" s="78"/>
      <c r="H212" s="84">
        <f>SUM(F212*G212)</f>
        <v>0</v>
      </c>
      <c r="I212" s="51"/>
    </row>
    <row r="213" spans="1:9" x14ac:dyDescent="0.3">
      <c r="A213" s="18"/>
      <c r="B213" s="48">
        <v>98</v>
      </c>
      <c r="C213" s="48"/>
      <c r="D213" s="49" t="s">
        <v>87</v>
      </c>
      <c r="E213" s="50" t="s">
        <v>41</v>
      </c>
      <c r="F213" s="51">
        <v>105</v>
      </c>
      <c r="G213" s="78"/>
      <c r="H213" s="84">
        <f>SUM(F213*G213)</f>
        <v>0</v>
      </c>
      <c r="I213" s="51"/>
    </row>
    <row r="214" spans="1:9" x14ac:dyDescent="0.3">
      <c r="A214" s="18"/>
      <c r="B214" s="48">
        <v>99</v>
      </c>
      <c r="C214" s="48"/>
      <c r="D214" s="49" t="s">
        <v>175</v>
      </c>
      <c r="E214" s="50" t="s">
        <v>41</v>
      </c>
      <c r="F214" s="51">
        <v>26</v>
      </c>
      <c r="G214" s="78"/>
      <c r="H214" s="84">
        <f>SUM(F214*G214)</f>
        <v>0</v>
      </c>
      <c r="I214" s="51"/>
    </row>
    <row r="215" spans="1:9" x14ac:dyDescent="0.3">
      <c r="A215" s="18"/>
      <c r="B215" s="48"/>
      <c r="C215" s="48"/>
      <c r="D215" s="49" t="s">
        <v>176</v>
      </c>
      <c r="E215" s="50"/>
      <c r="F215" s="51"/>
      <c r="G215" s="80"/>
      <c r="H215" s="84"/>
      <c r="I215" s="51"/>
    </row>
    <row r="216" spans="1:9" x14ac:dyDescent="0.3">
      <c r="A216" s="18"/>
      <c r="B216" s="48">
        <v>100</v>
      </c>
      <c r="C216" s="48"/>
      <c r="D216" s="49" t="s">
        <v>177</v>
      </c>
      <c r="E216" s="50" t="s">
        <v>147</v>
      </c>
      <c r="F216" s="51">
        <v>150</v>
      </c>
      <c r="G216" s="78"/>
      <c r="H216" s="84">
        <f>SUM(F216*G216)</f>
        <v>0</v>
      </c>
      <c r="I216" s="52"/>
    </row>
    <row r="217" spans="1:9" x14ac:dyDescent="0.3">
      <c r="A217" s="18"/>
      <c r="B217" s="48"/>
      <c r="C217" s="48"/>
      <c r="D217" s="49"/>
      <c r="E217" s="50"/>
      <c r="F217" s="51"/>
      <c r="G217" s="80"/>
      <c r="H217" s="84"/>
      <c r="I217" s="52"/>
    </row>
    <row r="218" spans="1:9" x14ac:dyDescent="0.3">
      <c r="B218" s="62"/>
      <c r="C218" s="62"/>
      <c r="D218" s="62"/>
      <c r="E218" s="47"/>
      <c r="F218" s="46"/>
      <c r="G218" s="79"/>
      <c r="H218" s="84"/>
      <c r="I218" s="68"/>
    </row>
    <row r="219" spans="1:9" ht="21" x14ac:dyDescent="0.4">
      <c r="B219" s="69"/>
      <c r="C219" s="69"/>
      <c r="D219" s="67" t="s">
        <v>178</v>
      </c>
      <c r="E219" s="70"/>
      <c r="F219" s="71"/>
      <c r="G219" s="82"/>
      <c r="H219" s="85">
        <f>SUM(H223:H249)</f>
        <v>0</v>
      </c>
      <c r="I219" s="70"/>
    </row>
    <row r="220" spans="1:9" x14ac:dyDescent="0.3">
      <c r="B220" s="62"/>
      <c r="C220" s="62"/>
      <c r="D220" s="62"/>
      <c r="E220" s="47"/>
      <c r="F220" s="46"/>
      <c r="G220" s="79"/>
      <c r="H220" s="84"/>
      <c r="I220" s="68"/>
    </row>
    <row r="221" spans="1:9" x14ac:dyDescent="0.3">
      <c r="B221" s="62"/>
      <c r="C221" s="62"/>
      <c r="D221" s="62" t="s">
        <v>179</v>
      </c>
      <c r="E221" s="47"/>
      <c r="F221" s="46"/>
      <c r="G221" s="79"/>
      <c r="H221" s="84"/>
      <c r="I221" s="68"/>
    </row>
    <row r="222" spans="1:9" x14ac:dyDescent="0.3">
      <c r="B222" s="62"/>
      <c r="C222" s="62"/>
      <c r="D222" s="62" t="s">
        <v>180</v>
      </c>
      <c r="E222" s="47"/>
      <c r="F222" s="46"/>
      <c r="G222" s="79"/>
      <c r="H222" s="84"/>
      <c r="I222" s="68"/>
    </row>
    <row r="223" spans="1:9" x14ac:dyDescent="0.3">
      <c r="B223" s="62">
        <v>1</v>
      </c>
      <c r="C223" s="62"/>
      <c r="D223" s="72" t="s">
        <v>181</v>
      </c>
      <c r="E223" s="47" t="s">
        <v>41</v>
      </c>
      <c r="F223" s="46">
        <v>70</v>
      </c>
      <c r="G223" s="78"/>
      <c r="H223" s="84">
        <f>SUM(F223*G223)</f>
        <v>0</v>
      </c>
      <c r="I223" s="68"/>
    </row>
    <row r="224" spans="1:9" x14ac:dyDescent="0.3">
      <c r="B224" s="62">
        <v>2</v>
      </c>
      <c r="C224" s="62"/>
      <c r="D224" s="72" t="s">
        <v>106</v>
      </c>
      <c r="E224" s="47" t="s">
        <v>41</v>
      </c>
      <c r="F224" s="46">
        <v>60</v>
      </c>
      <c r="G224" s="78"/>
      <c r="H224" s="84">
        <f>SUM(F224*G224)</f>
        <v>0</v>
      </c>
      <c r="I224" s="68"/>
    </row>
    <row r="225" spans="2:9" x14ac:dyDescent="0.3">
      <c r="B225" s="62">
        <v>3</v>
      </c>
      <c r="C225" s="62"/>
      <c r="D225" s="72" t="s">
        <v>182</v>
      </c>
      <c r="E225" s="47" t="s">
        <v>41</v>
      </c>
      <c r="F225" s="46">
        <v>25</v>
      </c>
      <c r="G225" s="78"/>
      <c r="H225" s="84">
        <f>SUM(F225*G225)</f>
        <v>0</v>
      </c>
      <c r="I225" s="68"/>
    </row>
    <row r="226" spans="2:9" x14ac:dyDescent="0.3">
      <c r="B226" s="62"/>
      <c r="C226" s="62"/>
      <c r="D226" s="62"/>
      <c r="E226" s="47"/>
      <c r="F226" s="46"/>
      <c r="G226" s="79"/>
      <c r="H226" s="84"/>
      <c r="I226" s="68"/>
    </row>
    <row r="227" spans="2:9" x14ac:dyDescent="0.3">
      <c r="B227" s="62"/>
      <c r="C227" s="62"/>
      <c r="D227" s="62" t="s">
        <v>183</v>
      </c>
      <c r="E227" s="47"/>
      <c r="F227" s="46"/>
      <c r="G227" s="79"/>
      <c r="H227" s="84"/>
      <c r="I227" s="68"/>
    </row>
    <row r="228" spans="2:9" x14ac:dyDescent="0.3">
      <c r="B228" s="62"/>
      <c r="C228" s="62"/>
      <c r="D228" s="62" t="s">
        <v>184</v>
      </c>
      <c r="E228" s="47"/>
      <c r="F228" s="46"/>
      <c r="G228" s="79"/>
      <c r="H228" s="84"/>
      <c r="I228" s="68"/>
    </row>
    <row r="229" spans="2:9" x14ac:dyDescent="0.3">
      <c r="B229" s="62">
        <v>4</v>
      </c>
      <c r="C229" s="62"/>
      <c r="D229" s="72" t="s">
        <v>181</v>
      </c>
      <c r="E229" s="47" t="s">
        <v>16</v>
      </c>
      <c r="F229" s="46">
        <v>35</v>
      </c>
      <c r="G229" s="78"/>
      <c r="H229" s="84">
        <f t="shared" ref="H229:H249" si="7">SUM(F229*G229)</f>
        <v>0</v>
      </c>
      <c r="I229" s="68"/>
    </row>
    <row r="230" spans="2:9" x14ac:dyDescent="0.3">
      <c r="B230" s="62">
        <v>5</v>
      </c>
      <c r="C230" s="62"/>
      <c r="D230" s="72" t="s">
        <v>106</v>
      </c>
      <c r="E230" s="47" t="s">
        <v>16</v>
      </c>
      <c r="F230" s="46">
        <v>25</v>
      </c>
      <c r="G230" s="78"/>
      <c r="H230" s="84">
        <f t="shared" si="7"/>
        <v>0</v>
      </c>
      <c r="I230" s="68"/>
    </row>
    <row r="231" spans="2:9" x14ac:dyDescent="0.3">
      <c r="B231" s="62">
        <v>6</v>
      </c>
      <c r="C231" s="62"/>
      <c r="D231" s="72" t="s">
        <v>182</v>
      </c>
      <c r="E231" s="47" t="s">
        <v>16</v>
      </c>
      <c r="F231" s="46">
        <v>8</v>
      </c>
      <c r="G231" s="78"/>
      <c r="H231" s="84">
        <f t="shared" si="7"/>
        <v>0</v>
      </c>
      <c r="I231" s="68"/>
    </row>
    <row r="232" spans="2:9" x14ac:dyDescent="0.3">
      <c r="B232" s="62"/>
      <c r="C232" s="62"/>
      <c r="D232" s="62"/>
      <c r="E232" s="47"/>
      <c r="F232" s="46"/>
      <c r="G232" s="79"/>
      <c r="H232" s="84"/>
      <c r="I232" s="68"/>
    </row>
    <row r="233" spans="2:9" x14ac:dyDescent="0.3">
      <c r="B233" s="62"/>
      <c r="C233" s="62"/>
      <c r="D233" s="62" t="s">
        <v>185</v>
      </c>
      <c r="E233" s="47"/>
      <c r="F233" s="46"/>
      <c r="G233" s="79"/>
      <c r="H233" s="84"/>
      <c r="I233" s="68"/>
    </row>
    <row r="234" spans="2:9" x14ac:dyDescent="0.3">
      <c r="B234" s="62">
        <v>7</v>
      </c>
      <c r="C234" s="62"/>
      <c r="D234" s="62" t="s">
        <v>186</v>
      </c>
      <c r="E234" s="47" t="s">
        <v>16</v>
      </c>
      <c r="F234" s="46">
        <v>2</v>
      </c>
      <c r="G234" s="78"/>
      <c r="H234" s="84">
        <f t="shared" si="7"/>
        <v>0</v>
      </c>
      <c r="I234" s="68"/>
    </row>
    <row r="235" spans="2:9" x14ac:dyDescent="0.3">
      <c r="B235" s="62"/>
      <c r="C235" s="62"/>
      <c r="D235" s="62" t="s">
        <v>187</v>
      </c>
      <c r="E235" s="47"/>
      <c r="F235" s="46"/>
      <c r="G235" s="79"/>
      <c r="H235" s="84"/>
      <c r="I235" s="68"/>
    </row>
    <row r="236" spans="2:9" x14ac:dyDescent="0.3">
      <c r="B236" s="62">
        <v>8</v>
      </c>
      <c r="C236" s="62"/>
      <c r="D236" s="62" t="s">
        <v>188</v>
      </c>
      <c r="E236" s="47" t="s">
        <v>16</v>
      </c>
      <c r="F236" s="46">
        <v>40</v>
      </c>
      <c r="G236" s="78"/>
      <c r="H236" s="84">
        <f t="shared" si="7"/>
        <v>0</v>
      </c>
      <c r="I236" s="68"/>
    </row>
    <row r="237" spans="2:9" x14ac:dyDescent="0.3">
      <c r="B237" s="62"/>
      <c r="C237" s="62"/>
      <c r="D237" s="62"/>
      <c r="E237" s="47"/>
      <c r="F237" s="46"/>
      <c r="G237" s="79"/>
      <c r="H237" s="84"/>
      <c r="I237" s="68"/>
    </row>
    <row r="238" spans="2:9" x14ac:dyDescent="0.3">
      <c r="B238" s="62"/>
      <c r="C238" s="62"/>
      <c r="D238" s="62" t="s">
        <v>189</v>
      </c>
      <c r="E238" s="47"/>
      <c r="F238" s="46"/>
      <c r="G238" s="79"/>
      <c r="H238" s="84"/>
      <c r="I238" s="68"/>
    </row>
    <row r="239" spans="2:9" x14ac:dyDescent="0.3">
      <c r="B239" s="62"/>
      <c r="C239" s="62"/>
      <c r="D239" s="62" t="s">
        <v>190</v>
      </c>
      <c r="E239" s="47"/>
      <c r="F239" s="46"/>
      <c r="G239" s="79"/>
      <c r="H239" s="84"/>
      <c r="I239" s="68"/>
    </row>
    <row r="240" spans="2:9" x14ac:dyDescent="0.3">
      <c r="B240" s="62">
        <v>9</v>
      </c>
      <c r="C240" s="62"/>
      <c r="D240" s="62" t="s">
        <v>188</v>
      </c>
      <c r="E240" s="47" t="s">
        <v>16</v>
      </c>
      <c r="F240" s="46">
        <v>14</v>
      </c>
      <c r="G240" s="78"/>
      <c r="H240" s="84">
        <f t="shared" si="7"/>
        <v>0</v>
      </c>
      <c r="I240" s="68"/>
    </row>
    <row r="241" spans="2:9" x14ac:dyDescent="0.3">
      <c r="B241" s="62"/>
      <c r="C241" s="62"/>
      <c r="D241" s="62"/>
      <c r="E241" s="47"/>
      <c r="F241" s="46"/>
      <c r="G241" s="79"/>
      <c r="H241" s="84"/>
      <c r="I241" s="68"/>
    </row>
    <row r="242" spans="2:9" x14ac:dyDescent="0.3">
      <c r="B242" s="62"/>
      <c r="C242" s="62"/>
      <c r="D242" s="62" t="s">
        <v>191</v>
      </c>
      <c r="E242" s="47"/>
      <c r="F242" s="46"/>
      <c r="G242" s="79"/>
      <c r="H242" s="84"/>
      <c r="I242" s="68"/>
    </row>
    <row r="243" spans="2:9" x14ac:dyDescent="0.3">
      <c r="B243" s="62"/>
      <c r="C243" s="62"/>
      <c r="D243" s="62" t="s">
        <v>192</v>
      </c>
      <c r="E243" s="47"/>
      <c r="F243" s="46"/>
      <c r="G243" s="79"/>
      <c r="H243" s="84"/>
      <c r="I243" s="68"/>
    </row>
    <row r="244" spans="2:9" x14ac:dyDescent="0.3">
      <c r="B244" s="62">
        <v>10</v>
      </c>
      <c r="C244" s="62"/>
      <c r="D244" s="62" t="s">
        <v>193</v>
      </c>
      <c r="E244" s="47" t="s">
        <v>41</v>
      </c>
      <c r="F244" s="46">
        <v>200</v>
      </c>
      <c r="G244" s="78"/>
      <c r="H244" s="84">
        <f t="shared" si="7"/>
        <v>0</v>
      </c>
      <c r="I244" s="68"/>
    </row>
    <row r="245" spans="2:9" x14ac:dyDescent="0.3">
      <c r="B245" s="62"/>
      <c r="C245" s="62"/>
      <c r="D245" s="62"/>
      <c r="E245" s="47"/>
      <c r="F245" s="46"/>
      <c r="G245" s="79"/>
      <c r="H245" s="84"/>
      <c r="I245" s="68"/>
    </row>
    <row r="246" spans="2:9" x14ac:dyDescent="0.3">
      <c r="B246" s="62"/>
      <c r="C246" s="62"/>
      <c r="D246" s="62" t="s">
        <v>194</v>
      </c>
      <c r="E246" s="47"/>
      <c r="F246" s="46"/>
      <c r="G246" s="79"/>
      <c r="H246" s="84"/>
      <c r="I246" s="68"/>
    </row>
    <row r="247" spans="2:9" x14ac:dyDescent="0.3">
      <c r="B247" s="62">
        <v>11</v>
      </c>
      <c r="C247" s="62"/>
      <c r="D247" s="62" t="s">
        <v>195</v>
      </c>
      <c r="E247" s="47" t="s">
        <v>41</v>
      </c>
      <c r="F247" s="46">
        <v>20</v>
      </c>
      <c r="G247" s="78"/>
      <c r="H247" s="84">
        <f t="shared" si="7"/>
        <v>0</v>
      </c>
      <c r="I247" s="68"/>
    </row>
    <row r="248" spans="2:9" x14ac:dyDescent="0.3">
      <c r="B248" s="62"/>
      <c r="C248" s="62"/>
      <c r="D248" s="62"/>
      <c r="E248" s="47"/>
      <c r="F248" s="46"/>
      <c r="G248" s="79"/>
      <c r="H248" s="84"/>
      <c r="I248" s="68"/>
    </row>
    <row r="249" spans="2:9" x14ac:dyDescent="0.3">
      <c r="B249" s="62">
        <v>12</v>
      </c>
      <c r="C249" s="62"/>
      <c r="D249" s="62" t="s">
        <v>196</v>
      </c>
      <c r="E249" s="47" t="s">
        <v>23</v>
      </c>
      <c r="F249" s="46">
        <v>1</v>
      </c>
      <c r="G249" s="78"/>
      <c r="H249" s="84">
        <f t="shared" si="7"/>
        <v>0</v>
      </c>
      <c r="I249" s="68"/>
    </row>
    <row r="250" spans="2:9" x14ac:dyDescent="0.3">
      <c r="B250" s="62"/>
      <c r="C250" s="62"/>
      <c r="D250" s="62"/>
      <c r="E250" s="47"/>
      <c r="F250" s="46"/>
      <c r="G250" s="79"/>
      <c r="H250" s="84"/>
      <c r="I250" s="68"/>
    </row>
    <row r="251" spans="2:9" x14ac:dyDescent="0.3">
      <c r="B251" s="62"/>
      <c r="C251" s="62"/>
      <c r="D251" s="62"/>
      <c r="E251" s="47"/>
      <c r="F251" s="46"/>
      <c r="G251" s="79"/>
      <c r="H251" s="84"/>
      <c r="I251" s="68"/>
    </row>
    <row r="252" spans="2:9" ht="21" x14ac:dyDescent="0.4">
      <c r="B252" s="69"/>
      <c r="C252" s="69"/>
      <c r="D252" s="69" t="s">
        <v>197</v>
      </c>
      <c r="E252" s="70"/>
      <c r="F252" s="71"/>
      <c r="G252" s="82"/>
      <c r="H252" s="87">
        <f>SUM(H10,H35,H73,H157,H172,H184,H210,H219)</f>
        <v>0</v>
      </c>
      <c r="I252" s="70"/>
    </row>
  </sheetData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CHL - I. etapa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2024-03-07T13:15:32Z</cp:lastPrinted>
  <dcterms:created xsi:type="dcterms:W3CDTF">2015-06-05T18:19:34Z</dcterms:created>
  <dcterms:modified xsi:type="dcterms:W3CDTF">2024-03-17T19:29:14Z</dcterms:modified>
</cp:coreProperties>
</file>